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enoYasuo\Desktop\上野\ボクシング\関東UJ\R5\"/>
    </mc:Choice>
  </mc:AlternateContent>
  <xr:revisionPtr revIDLastSave="0" documentId="13_ncr:1_{DEF5BC88-B0B3-4AEE-8FB6-4028F40F44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階級別氏名" sheetId="1" r:id="rId1"/>
    <sheet name="最終エントリー" sheetId="2" r:id="rId2"/>
  </sheets>
  <definedNames>
    <definedName name="_xlnm.Print_Area" localSheetId="1">最終エントリー!$B$1:$P$66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2" l="1"/>
  <c r="I69" i="2"/>
  <c r="H69" i="2"/>
  <c r="G69" i="2"/>
  <c r="F69" i="2"/>
  <c r="E69" i="2"/>
  <c r="D69" i="2"/>
  <c r="L69" i="2" s="1"/>
  <c r="C69" i="2"/>
  <c r="L68" i="2"/>
  <c r="L67" i="2"/>
  <c r="L63" i="2"/>
  <c r="P57" i="2"/>
  <c r="O57" i="2"/>
  <c r="N57" i="2"/>
  <c r="J57" i="2"/>
  <c r="I57" i="2"/>
  <c r="H57" i="2"/>
  <c r="G57" i="2"/>
  <c r="F57" i="2"/>
  <c r="E57" i="2"/>
  <c r="D57" i="2"/>
  <c r="C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P43" i="2"/>
  <c r="O43" i="2"/>
  <c r="N43" i="2"/>
  <c r="P41" i="2"/>
  <c r="O41" i="2"/>
  <c r="N41" i="2"/>
  <c r="J41" i="2"/>
  <c r="I41" i="2"/>
  <c r="H41" i="2"/>
  <c r="G41" i="2"/>
  <c r="F41" i="2"/>
  <c r="E41" i="2"/>
  <c r="D41" i="2"/>
  <c r="C41" i="2"/>
  <c r="L40" i="2"/>
  <c r="L39" i="2"/>
  <c r="L38" i="2"/>
  <c r="L37" i="2"/>
  <c r="L36" i="2"/>
  <c r="L35" i="2"/>
  <c r="L34" i="2"/>
  <c r="L33" i="2"/>
  <c r="L32" i="2"/>
  <c r="P31" i="2"/>
  <c r="O31" i="2"/>
  <c r="N31" i="2"/>
  <c r="P29" i="2"/>
  <c r="O29" i="2"/>
  <c r="N29" i="2"/>
  <c r="J29" i="2"/>
  <c r="I29" i="2"/>
  <c r="H29" i="2"/>
  <c r="G29" i="2"/>
  <c r="F29" i="2"/>
  <c r="E29" i="2"/>
  <c r="D29" i="2"/>
  <c r="C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P15" i="2"/>
  <c r="O15" i="2"/>
  <c r="N15" i="2"/>
  <c r="P13" i="2"/>
  <c r="O13" i="2"/>
  <c r="N13" i="2"/>
  <c r="J13" i="2"/>
  <c r="I13" i="2"/>
  <c r="I62" i="2" s="1"/>
  <c r="I64" i="2" s="1"/>
  <c r="H13" i="2"/>
  <c r="G13" i="2"/>
  <c r="F13" i="2"/>
  <c r="E13" i="2"/>
  <c r="D13" i="2"/>
  <c r="C13" i="2"/>
  <c r="L12" i="2"/>
  <c r="L11" i="2"/>
  <c r="L10" i="2"/>
  <c r="L9" i="2"/>
  <c r="L8" i="2"/>
  <c r="L7" i="2"/>
  <c r="L6" i="2"/>
  <c r="L5" i="2"/>
  <c r="L4" i="2"/>
  <c r="N59" i="2" l="1"/>
  <c r="L57" i="2"/>
  <c r="H62" i="2"/>
  <c r="H64" i="2" s="1"/>
  <c r="G62" i="2"/>
  <c r="G64" i="2" s="1"/>
  <c r="L13" i="2"/>
  <c r="C59" i="2"/>
  <c r="J62" i="2"/>
  <c r="J64" i="2" s="1"/>
  <c r="L41" i="2"/>
  <c r="H59" i="2"/>
  <c r="O59" i="2"/>
  <c r="P59" i="2"/>
  <c r="D59" i="2"/>
  <c r="L29" i="2"/>
  <c r="E62" i="2"/>
  <c r="E64" i="2" s="1"/>
  <c r="F62" i="2"/>
  <c r="F64" i="2" s="1"/>
  <c r="J59" i="2"/>
  <c r="G59" i="2"/>
  <c r="I59" i="2"/>
  <c r="E59" i="2"/>
  <c r="F59" i="2"/>
  <c r="C62" i="2"/>
  <c r="D62" i="2"/>
  <c r="D64" i="2" s="1"/>
  <c r="L59" i="2" l="1"/>
  <c r="L62" i="2"/>
  <c r="C64" i="2"/>
  <c r="L64" i="2" s="1"/>
</calcChain>
</file>

<file path=xl/sharedStrings.xml><?xml version="1.0" encoding="utf-8"?>
<sst xmlns="http://schemas.openxmlformats.org/spreadsheetml/2006/main" count="693" uniqueCount="238">
  <si>
    <t>【　小　学　校　女　子　】</t>
    <rPh sb="2" eb="3">
      <t>ショウ</t>
    </rPh>
    <rPh sb="4" eb="5">
      <t>ガク</t>
    </rPh>
    <rPh sb="6" eb="7">
      <t>コウ</t>
    </rPh>
    <rPh sb="8" eb="9">
      <t>オンナ</t>
    </rPh>
    <rPh sb="10" eb="11">
      <t>コ</t>
    </rPh>
    <phoneticPr fontId="4"/>
  </si>
  <si>
    <t>34kg級</t>
    <rPh sb="4" eb="5">
      <t>キュウ</t>
    </rPh>
    <phoneticPr fontId="4"/>
  </si>
  <si>
    <t>都県名</t>
    <rPh sb="0" eb="2">
      <t>トケン</t>
    </rPh>
    <rPh sb="2" eb="3">
      <t>メイ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</si>
  <si>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</si>
  <si>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学校名</t>
    <rPh sb="0" eb="3">
      <t>ガッコウメイ</t>
    </rPh>
    <phoneticPr fontId="4"/>
  </si>
  <si>
    <t>学年</t>
    <rPh sb="0" eb="2">
      <t>ガクネン</t>
    </rPh>
    <phoneticPr fontId="4"/>
  </si>
  <si>
    <t>千葉県</t>
    <rPh sb="0" eb="3">
      <t>チバケン</t>
    </rPh>
    <phoneticPr fontId="4"/>
  </si>
  <si>
    <t>37kg級</t>
    <rPh sb="4" eb="5">
      <t>キュウ</t>
    </rPh>
    <phoneticPr fontId="4"/>
  </si>
  <si>
    <t>群馬県</t>
    <rPh sb="0" eb="3">
      <t>グンマケン</t>
    </rPh>
    <phoneticPr fontId="4"/>
  </si>
  <si>
    <t>鏑木　蘭</t>
  </si>
  <si>
    <t>東京都</t>
    <rPh sb="0" eb="3">
      <t>トウキョウト</t>
    </rPh>
    <phoneticPr fontId="4"/>
  </si>
  <si>
    <t>黒川 花帆</t>
  </si>
  <si>
    <t>【　小　学　校　男　子　】</t>
    <rPh sb="2" eb="3">
      <t>ショウ</t>
    </rPh>
    <rPh sb="4" eb="5">
      <t>ガク</t>
    </rPh>
    <rPh sb="6" eb="7">
      <t>コウ</t>
    </rPh>
    <rPh sb="8" eb="9">
      <t>オトコ</t>
    </rPh>
    <rPh sb="10" eb="11">
      <t>コ</t>
    </rPh>
    <phoneticPr fontId="4"/>
  </si>
  <si>
    <t>31kg級</t>
  </si>
  <si>
    <t>茨城県</t>
    <rPh sb="0" eb="2">
      <t>イバラギ</t>
    </rPh>
    <rPh sb="2" eb="3">
      <t>ケン</t>
    </rPh>
    <phoneticPr fontId="4"/>
  </si>
  <si>
    <t>栃木県</t>
    <rPh sb="0" eb="3">
      <t>トチギケン</t>
    </rPh>
    <phoneticPr fontId="4"/>
  </si>
  <si>
    <t>神奈川県</t>
    <rPh sb="0" eb="3">
      <t>カナガワ</t>
    </rPh>
    <rPh sb="3" eb="4">
      <t>ケン</t>
    </rPh>
    <phoneticPr fontId="4"/>
  </si>
  <si>
    <t>埼玉県</t>
    <rPh sb="0" eb="3">
      <t>サイタマケン</t>
    </rPh>
    <phoneticPr fontId="4"/>
  </si>
  <si>
    <t>山梨県</t>
    <rPh sb="0" eb="3">
      <t>ヤマナシケン</t>
    </rPh>
    <phoneticPr fontId="4"/>
  </si>
  <si>
    <t>37kg級</t>
  </si>
  <si>
    <t>40kg級</t>
    <rPh sb="4" eb="5">
      <t>キュウ</t>
    </rPh>
    <phoneticPr fontId="4"/>
  </si>
  <si>
    <t>【　中　学　校　女　子　】</t>
    <rPh sb="2" eb="3">
      <t>ナカ</t>
    </rPh>
    <rPh sb="4" eb="5">
      <t>ガク</t>
    </rPh>
    <rPh sb="6" eb="7">
      <t>コウ</t>
    </rPh>
    <rPh sb="8" eb="9">
      <t>オンナ</t>
    </rPh>
    <rPh sb="10" eb="11">
      <t>コ</t>
    </rPh>
    <phoneticPr fontId="4"/>
  </si>
  <si>
    <t>39kg級</t>
    <rPh sb="4" eb="5">
      <t>キュウ</t>
    </rPh>
    <phoneticPr fontId="4"/>
  </si>
  <si>
    <t>柿沼　心乃</t>
  </si>
  <si>
    <t>42kg級</t>
    <rPh sb="4" eb="5">
      <t>キュウ</t>
    </rPh>
    <phoneticPr fontId="4"/>
  </si>
  <si>
    <t>45kg級</t>
    <rPh sb="4" eb="5">
      <t>キュウ</t>
    </rPh>
    <phoneticPr fontId="4"/>
  </si>
  <si>
    <t>51kg級</t>
    <rPh sb="4" eb="5">
      <t>キュウ</t>
    </rPh>
    <phoneticPr fontId="4"/>
  </si>
  <si>
    <t>【　中　学　校　男　子　】</t>
    <rPh sb="2" eb="3">
      <t>ナカ</t>
    </rPh>
    <rPh sb="4" eb="5">
      <t>ガク</t>
    </rPh>
    <rPh sb="6" eb="7">
      <t>コウ</t>
    </rPh>
    <rPh sb="8" eb="9">
      <t>オトコ</t>
    </rPh>
    <rPh sb="10" eb="11">
      <t>コ</t>
    </rPh>
    <phoneticPr fontId="4"/>
  </si>
  <si>
    <t>33kg級</t>
  </si>
  <si>
    <t>36kg級</t>
  </si>
  <si>
    <t>39kg級</t>
  </si>
  <si>
    <t>42kg級</t>
  </si>
  <si>
    <t>波多野　善</t>
  </si>
  <si>
    <t>高橋　侃太郎</t>
  </si>
  <si>
    <t>45kg級</t>
  </si>
  <si>
    <t>48kg級</t>
  </si>
  <si>
    <t>51kg級</t>
  </si>
  <si>
    <t>守屋　凱琉</t>
  </si>
  <si>
    <t>本島　羚葵</t>
  </si>
  <si>
    <t>54kg級</t>
  </si>
  <si>
    <t>大里　拳輝</t>
  </si>
  <si>
    <t>57kg級</t>
  </si>
  <si>
    <t>小岩　皇晴</t>
  </si>
  <si>
    <t>60kg級</t>
  </si>
  <si>
    <t>小山田　俐玖</t>
  </si>
  <si>
    <t>64kg級</t>
  </si>
  <si>
    <t>68kg級</t>
  </si>
  <si>
    <t>【　各　都　県　監　督　名　】</t>
    <rPh sb="2" eb="3">
      <t>カク</t>
    </rPh>
    <rPh sb="4" eb="5">
      <t>ミヤコ</t>
    </rPh>
    <rPh sb="6" eb="7">
      <t>ケン</t>
    </rPh>
    <rPh sb="8" eb="9">
      <t>ラン</t>
    </rPh>
    <rPh sb="10" eb="11">
      <t>ヨシ</t>
    </rPh>
    <rPh sb="12" eb="13">
      <t>メイ</t>
    </rPh>
    <phoneticPr fontId="4"/>
  </si>
  <si>
    <t>監　督　名</t>
    <rPh sb="0" eb="1">
      <t>ラン</t>
    </rPh>
    <rPh sb="2" eb="3">
      <t>ヨシ</t>
    </rPh>
    <rPh sb="4" eb="5">
      <t>メイ</t>
    </rPh>
    <phoneticPr fontId="4"/>
  </si>
  <si>
    <t>所　　属</t>
    <rPh sb="0" eb="1">
      <t>トコロ</t>
    </rPh>
    <rPh sb="3" eb="4">
      <t>ゾク</t>
    </rPh>
    <phoneticPr fontId="4"/>
  </si>
  <si>
    <t>五反田　章英</t>
    <rPh sb="0" eb="3">
      <t>ゴタンダ</t>
    </rPh>
    <rPh sb="4" eb="6">
      <t>アキヒデ</t>
    </rPh>
    <phoneticPr fontId="4"/>
  </si>
  <si>
    <t>翔洋学園高校</t>
    <rPh sb="0" eb="1">
      <t>ショウ</t>
    </rPh>
    <rPh sb="1" eb="2">
      <t>ヨウ</t>
    </rPh>
    <rPh sb="2" eb="4">
      <t>ガクエン</t>
    </rPh>
    <rPh sb="4" eb="6">
      <t>コウコウ</t>
    </rPh>
    <phoneticPr fontId="4"/>
  </si>
  <si>
    <t>小坂　健吾</t>
  </si>
  <si>
    <t>コサカボクシングジム</t>
    <phoneticPr fontId="4"/>
  </si>
  <si>
    <t>根本　正蔵</t>
    <rPh sb="0" eb="2">
      <t>ネモト</t>
    </rPh>
    <rPh sb="3" eb="5">
      <t>ショウゾウ</t>
    </rPh>
    <phoneticPr fontId="4"/>
  </si>
  <si>
    <t>那須ボクシングジム</t>
    <rPh sb="0" eb="2">
      <t>ナス</t>
    </rPh>
    <phoneticPr fontId="4"/>
  </si>
  <si>
    <t>庄子　真生</t>
    <rPh sb="0" eb="2">
      <t>ショウジ</t>
    </rPh>
    <rPh sb="3" eb="4">
      <t>シン</t>
    </rPh>
    <rPh sb="4" eb="5">
      <t>セイ</t>
    </rPh>
    <phoneticPr fontId="6"/>
  </si>
  <si>
    <t>浅野中学校</t>
    <rPh sb="0" eb="2">
      <t>アサノ</t>
    </rPh>
    <rPh sb="2" eb="5">
      <t>チュウガッコウ</t>
    </rPh>
    <phoneticPr fontId="4"/>
  </si>
  <si>
    <t>自衛隊体育学校</t>
    <rPh sb="0" eb="7">
      <t>ジエイタイタイイクガッコウ</t>
    </rPh>
    <phoneticPr fontId="4"/>
  </si>
  <si>
    <t>深山　岳</t>
    <rPh sb="0" eb="2">
      <t>フカヤマ</t>
    </rPh>
    <rPh sb="3" eb="4">
      <t>ガク</t>
    </rPh>
    <phoneticPr fontId="6"/>
  </si>
  <si>
    <t>山梨県連</t>
    <rPh sb="0" eb="4">
      <t>ヤマナシケンレン</t>
    </rPh>
    <phoneticPr fontId="4"/>
  </si>
  <si>
    <t>関茂　峰和</t>
    <rPh sb="0" eb="2">
      <t>セキモ</t>
    </rPh>
    <rPh sb="3" eb="4">
      <t>ミネ</t>
    </rPh>
    <rPh sb="4" eb="5">
      <t>カズ</t>
    </rPh>
    <phoneticPr fontId="4"/>
  </si>
  <si>
    <t>千葉県連</t>
    <rPh sb="0" eb="2">
      <t>チバ</t>
    </rPh>
    <rPh sb="2" eb="4">
      <t>ケンレン</t>
    </rPh>
    <phoneticPr fontId="4"/>
  </si>
  <si>
    <t>神宮　亮</t>
    <rPh sb="0" eb="2">
      <t>ジングウ</t>
    </rPh>
    <rPh sb="3" eb="4">
      <t>リョウ</t>
    </rPh>
    <phoneticPr fontId="4"/>
  </si>
  <si>
    <t>群馬県連</t>
    <rPh sb="0" eb="2">
      <t>グンマ</t>
    </rPh>
    <rPh sb="2" eb="4">
      <t>ケンレン</t>
    </rPh>
    <phoneticPr fontId="4"/>
  </si>
  <si>
    <t>野口　雄司</t>
    <rPh sb="0" eb="2">
      <t>ノグチ</t>
    </rPh>
    <rPh sb="3" eb="5">
      <t>ユウジ</t>
    </rPh>
    <phoneticPr fontId="6"/>
  </si>
  <si>
    <t>最終更新日：</t>
    <rPh sb="0" eb="2">
      <t>サイシュウ</t>
    </rPh>
    <rPh sb="2" eb="5">
      <t>コウシンビ</t>
    </rPh>
    <phoneticPr fontId="9"/>
  </si>
  <si>
    <t>【小学生男子】</t>
    <rPh sb="1" eb="4">
      <t>ショウガクセイ</t>
    </rPh>
    <rPh sb="3" eb="4">
      <t>セイ</t>
    </rPh>
    <rPh sb="4" eb="6">
      <t>ダンシ</t>
    </rPh>
    <phoneticPr fontId="9"/>
  </si>
  <si>
    <t>試合数</t>
    <rPh sb="0" eb="3">
      <t>シアイスウ</t>
    </rPh>
    <phoneticPr fontId="9"/>
  </si>
  <si>
    <t>階級</t>
    <rPh sb="0" eb="2">
      <t>カイキュウ</t>
    </rPh>
    <phoneticPr fontId="9"/>
  </si>
  <si>
    <t>茨城県</t>
    <rPh sb="0" eb="3">
      <t>イバラキケン</t>
    </rPh>
    <phoneticPr fontId="9"/>
  </si>
  <si>
    <t>栃木県</t>
    <rPh sb="0" eb="3">
      <t>トチギケン</t>
    </rPh>
    <phoneticPr fontId="9"/>
  </si>
  <si>
    <t>埼玉県</t>
    <rPh sb="0" eb="3">
      <t>サイタマケン</t>
    </rPh>
    <phoneticPr fontId="9"/>
  </si>
  <si>
    <t>千葉県</t>
    <rPh sb="0" eb="3">
      <t>チバケン</t>
    </rPh>
    <phoneticPr fontId="9"/>
  </si>
  <si>
    <t>東京都</t>
    <rPh sb="0" eb="3">
      <t>トウキョウト</t>
    </rPh>
    <phoneticPr fontId="9"/>
  </si>
  <si>
    <t>神奈川県</t>
    <rPh sb="0" eb="4">
      <t>カナガワケン</t>
    </rPh>
    <phoneticPr fontId="9"/>
  </si>
  <si>
    <t>山梨県</t>
    <rPh sb="0" eb="3">
      <t>ヤマナシケン</t>
    </rPh>
    <phoneticPr fontId="9"/>
  </si>
  <si>
    <t>群馬県</t>
    <rPh sb="0" eb="3">
      <t>グンマケン</t>
    </rPh>
    <phoneticPr fontId="9"/>
  </si>
  <si>
    <t>計</t>
    <rPh sb="0" eb="1">
      <t>ケイ</t>
    </rPh>
    <phoneticPr fontId="9"/>
  </si>
  <si>
    <t>関東選抜</t>
    <rPh sb="0" eb="2">
      <t>カントウ</t>
    </rPh>
    <rPh sb="2" eb="4">
      <t>センバツ</t>
    </rPh>
    <phoneticPr fontId="9"/>
  </si>
  <si>
    <t>３１kg級</t>
    <rPh sb="4" eb="5">
      <t>キュウ</t>
    </rPh>
    <phoneticPr fontId="9"/>
  </si>
  <si>
    <t>３４kg級</t>
    <rPh sb="4" eb="5">
      <t>キュウ</t>
    </rPh>
    <phoneticPr fontId="9"/>
  </si>
  <si>
    <t>３７kg級</t>
    <rPh sb="4" eb="5">
      <t>キュウ</t>
    </rPh>
    <phoneticPr fontId="9"/>
  </si>
  <si>
    <t>４０kg級</t>
    <rPh sb="4" eb="5">
      <t>キュウ</t>
    </rPh>
    <phoneticPr fontId="9"/>
  </si>
  <si>
    <t>４３kg級</t>
    <rPh sb="4" eb="5">
      <t>キュウ</t>
    </rPh>
    <phoneticPr fontId="9"/>
  </si>
  <si>
    <t>４６kg級</t>
    <rPh sb="4" eb="5">
      <t>キュウ</t>
    </rPh>
    <phoneticPr fontId="9"/>
  </si>
  <si>
    <t>４９kg級</t>
    <rPh sb="4" eb="5">
      <t>キュウ</t>
    </rPh>
    <phoneticPr fontId="9"/>
  </si>
  <si>
    <t>５２kg級</t>
    <rPh sb="4" eb="5">
      <t>キュウ</t>
    </rPh>
    <phoneticPr fontId="9"/>
  </si>
  <si>
    <t>５６kg級</t>
    <rPh sb="4" eb="5">
      <t>キュウ</t>
    </rPh>
    <phoneticPr fontId="9"/>
  </si>
  <si>
    <t>【中学生男子】</t>
    <rPh sb="1" eb="3">
      <t>チュウガク</t>
    </rPh>
    <rPh sb="3" eb="4">
      <t>セイ</t>
    </rPh>
    <rPh sb="4" eb="6">
      <t>ダンシ</t>
    </rPh>
    <phoneticPr fontId="9"/>
  </si>
  <si>
    <t>３３kg級</t>
    <rPh sb="4" eb="5">
      <t>キュウ</t>
    </rPh>
    <phoneticPr fontId="9"/>
  </si>
  <si>
    <t>３６kg級</t>
    <rPh sb="4" eb="5">
      <t>キュウ</t>
    </rPh>
    <phoneticPr fontId="9"/>
  </si>
  <si>
    <t>３９kg級</t>
    <rPh sb="4" eb="5">
      <t>キュウ</t>
    </rPh>
    <phoneticPr fontId="9"/>
  </si>
  <si>
    <t>４２kg級</t>
    <rPh sb="4" eb="5">
      <t>キュウ</t>
    </rPh>
    <phoneticPr fontId="9"/>
  </si>
  <si>
    <t>４５kg級</t>
    <rPh sb="4" eb="5">
      <t>キュウ</t>
    </rPh>
    <phoneticPr fontId="9"/>
  </si>
  <si>
    <t>４８kg級</t>
    <rPh sb="4" eb="5">
      <t>キュウ</t>
    </rPh>
    <phoneticPr fontId="9"/>
  </si>
  <si>
    <t>５１kg級</t>
    <rPh sb="4" eb="5">
      <t>キュウ</t>
    </rPh>
    <phoneticPr fontId="9"/>
  </si>
  <si>
    <t>５４kg級</t>
    <rPh sb="4" eb="5">
      <t>キュウ</t>
    </rPh>
    <phoneticPr fontId="9"/>
  </si>
  <si>
    <t>５７kg級</t>
    <rPh sb="4" eb="5">
      <t>キュウ</t>
    </rPh>
    <phoneticPr fontId="9"/>
  </si>
  <si>
    <t>６０kg級</t>
    <rPh sb="4" eb="5">
      <t>キュウ</t>
    </rPh>
    <phoneticPr fontId="9"/>
  </si>
  <si>
    <t>６４kg級</t>
    <rPh sb="4" eb="5">
      <t>キュウ</t>
    </rPh>
    <phoneticPr fontId="9"/>
  </si>
  <si>
    <t>６８kg級</t>
    <rPh sb="4" eb="5">
      <t>キュウ</t>
    </rPh>
    <phoneticPr fontId="9"/>
  </si>
  <si>
    <t>７２kg級</t>
    <rPh sb="4" eb="5">
      <t>キュウ</t>
    </rPh>
    <phoneticPr fontId="9"/>
  </si>
  <si>
    <t>【小学生女子】</t>
    <rPh sb="1" eb="4">
      <t>ショウガクセイ</t>
    </rPh>
    <rPh sb="4" eb="6">
      <t>ジョシ</t>
    </rPh>
    <phoneticPr fontId="9"/>
  </si>
  <si>
    <t>【中学生女子】</t>
    <rPh sb="1" eb="3">
      <t>チュウガク</t>
    </rPh>
    <rPh sb="3" eb="4">
      <t>セイ</t>
    </rPh>
    <rPh sb="4" eb="6">
      <t>ジョシ</t>
    </rPh>
    <phoneticPr fontId="9"/>
  </si>
  <si>
    <t>総合計</t>
    <rPh sb="0" eb="1">
      <t>ソウ</t>
    </rPh>
    <rPh sb="1" eb="3">
      <t>ゴウケイ</t>
    </rPh>
    <phoneticPr fontId="9"/>
  </si>
  <si>
    <t>【県別出場者集計】</t>
    <rPh sb="1" eb="3">
      <t>ケンベツ</t>
    </rPh>
    <rPh sb="3" eb="6">
      <t>シュツジョウシャ</t>
    </rPh>
    <rPh sb="6" eb="8">
      <t>シュウケイ</t>
    </rPh>
    <phoneticPr fontId="9"/>
  </si>
  <si>
    <t>エントリー</t>
    <phoneticPr fontId="9"/>
  </si>
  <si>
    <t>失格欠場</t>
    <rPh sb="0" eb="2">
      <t>シッカク</t>
    </rPh>
    <rPh sb="2" eb="4">
      <t>ケツジョウ</t>
    </rPh>
    <phoneticPr fontId="9"/>
  </si>
  <si>
    <t>出場</t>
    <rPh sb="0" eb="2">
      <t>シュツジョウ</t>
    </rPh>
    <phoneticPr fontId="9"/>
  </si>
  <si>
    <t>【県別競技結果】</t>
    <rPh sb="1" eb="3">
      <t>ケンベツ</t>
    </rPh>
    <rPh sb="3" eb="5">
      <t>キョウギ</t>
    </rPh>
    <rPh sb="5" eb="7">
      <t>ケッカ</t>
    </rPh>
    <phoneticPr fontId="9"/>
  </si>
  <si>
    <t>敗退</t>
    <rPh sb="0" eb="2">
      <t>ハイタイ</t>
    </rPh>
    <phoneticPr fontId="9"/>
  </si>
  <si>
    <t>保留</t>
    <rPh sb="0" eb="2">
      <t>ホリュウ</t>
    </rPh>
    <phoneticPr fontId="9"/>
  </si>
  <si>
    <t>TOTAL</t>
    <phoneticPr fontId="9"/>
  </si>
  <si>
    <t>31kg級</t>
    <rPh sb="4" eb="5">
      <t>キュウ</t>
    </rPh>
    <phoneticPr fontId="4"/>
  </si>
  <si>
    <t>神宮　彩羽</t>
  </si>
  <si>
    <t>高崎市立乗附小学校</t>
    <rPh sb="0" eb="4">
      <t>タカサキシリツ</t>
    </rPh>
    <rPh sb="4" eb="6">
      <t>ノツケ</t>
    </rPh>
    <rPh sb="6" eb="9">
      <t>ショウガッコウ</t>
    </rPh>
    <phoneticPr fontId="18"/>
  </si>
  <si>
    <t>群馬県</t>
    <rPh sb="0" eb="2">
      <t>グンマ</t>
    </rPh>
    <rPh sb="2" eb="3">
      <t>ケン</t>
    </rPh>
    <phoneticPr fontId="4"/>
  </si>
  <si>
    <t>竹部　成美</t>
  </si>
  <si>
    <t>太田市立綿打小学校</t>
  </si>
  <si>
    <t>西　岡　実　咲</t>
  </si>
  <si>
    <t>市川市立宮久保小</t>
    <rPh sb="0" eb="2">
      <t>イチカワ</t>
    </rPh>
    <rPh sb="2" eb="4">
      <t>シリツ</t>
    </rPh>
    <rPh sb="4" eb="7">
      <t>ミヤクボ</t>
    </rPh>
    <rPh sb="7" eb="8">
      <t>ショウ</t>
    </rPh>
    <phoneticPr fontId="4"/>
  </si>
  <si>
    <t>多井中　結樹斗</t>
    <rPh sb="0" eb="3">
      <t>タイナカ</t>
    </rPh>
    <rPh sb="4" eb="5">
      <t>ユイ</t>
    </rPh>
    <rPh sb="5" eb="6">
      <t>キ</t>
    </rPh>
    <rPh sb="6" eb="7">
      <t>ト</t>
    </rPh>
    <phoneticPr fontId="4"/>
  </si>
  <si>
    <t>鶴川第一小学校</t>
    <rPh sb="0" eb="2">
      <t>ツルカワ</t>
    </rPh>
    <rPh sb="2" eb="4">
      <t>ダイイチ</t>
    </rPh>
    <rPh sb="4" eb="7">
      <t>ショウガッコウ</t>
    </rPh>
    <phoneticPr fontId="4"/>
  </si>
  <si>
    <t>鈴木　瑛土</t>
  </si>
  <si>
    <t>羽川西小学校</t>
  </si>
  <si>
    <t>兵頭　宗宕</t>
    <rPh sb="0" eb="2">
      <t>ヒョウドウ</t>
    </rPh>
    <rPh sb="3" eb="4">
      <t>ソウ</t>
    </rPh>
    <rPh sb="4" eb="5">
      <t>ゴ</t>
    </rPh>
    <phoneticPr fontId="4"/>
  </si>
  <si>
    <t>厚木市立森の里小学校</t>
    <rPh sb="0" eb="4">
      <t>アツギシリツ</t>
    </rPh>
    <rPh sb="4" eb="5">
      <t>モリ</t>
    </rPh>
    <rPh sb="6" eb="7">
      <t>サト</t>
    </rPh>
    <rPh sb="7" eb="10">
      <t>ショウガッコウ</t>
    </rPh>
    <phoneticPr fontId="4"/>
  </si>
  <si>
    <t>坂江　治也</t>
    <rPh sb="0" eb="2">
      <t>サカエ</t>
    </rPh>
    <rPh sb="3" eb="5">
      <t>ハルヤ</t>
    </rPh>
    <phoneticPr fontId="4"/>
  </si>
  <si>
    <t>石田小学校</t>
    <rPh sb="0" eb="2">
      <t>イシダ</t>
    </rPh>
    <rPh sb="2" eb="5">
      <t>ショウガッコウ</t>
    </rPh>
    <phoneticPr fontId="4"/>
  </si>
  <si>
    <t>内堀　碧人</t>
  </si>
  <si>
    <t>高崎市立片岡小学校</t>
    <rPh sb="0" eb="4">
      <t>タカサキシリツ</t>
    </rPh>
    <rPh sb="4" eb="6">
      <t>カタオカ</t>
    </rPh>
    <rPh sb="6" eb="9">
      <t>ショウガッコウ</t>
    </rPh>
    <phoneticPr fontId="18"/>
  </si>
  <si>
    <t>小口　弘翔</t>
    <rPh sb="0" eb="2">
      <t>オグチ</t>
    </rPh>
    <rPh sb="3" eb="4">
      <t>ヒロ</t>
    </rPh>
    <rPh sb="4" eb="5">
      <t>ショウ</t>
    </rPh>
    <phoneticPr fontId="4"/>
  </si>
  <si>
    <t>南奥戸小学校</t>
    <rPh sb="0" eb="1">
      <t>ミナミ</t>
    </rPh>
    <rPh sb="1" eb="3">
      <t>オクド</t>
    </rPh>
    <rPh sb="3" eb="6">
      <t>ショウガッコウ</t>
    </rPh>
    <phoneticPr fontId="4"/>
  </si>
  <si>
    <t>岩松　真也</t>
  </si>
  <si>
    <t>小山城東小学校</t>
  </si>
  <si>
    <t>竹本　志</t>
    <rPh sb="0" eb="2">
      <t>タケモト</t>
    </rPh>
    <rPh sb="3" eb="4">
      <t>ココロザ</t>
    </rPh>
    <phoneticPr fontId="4"/>
  </si>
  <si>
    <t>川崎市立橘小学校</t>
    <rPh sb="0" eb="4">
      <t>カワサキシリツ</t>
    </rPh>
    <rPh sb="4" eb="5">
      <t>タチバナ</t>
    </rPh>
    <rPh sb="5" eb="8">
      <t>ショウガッコウ</t>
    </rPh>
    <phoneticPr fontId="4"/>
  </si>
  <si>
    <t>吉田　照道</t>
    <rPh sb="0" eb="2">
      <t>ヨシダ</t>
    </rPh>
    <rPh sb="3" eb="5">
      <t>テルミチ</t>
    </rPh>
    <phoneticPr fontId="4"/>
  </si>
  <si>
    <t>箕田小学校</t>
  </si>
  <si>
    <t>北村　昴</t>
    <rPh sb="0" eb="2">
      <t>キタムラ</t>
    </rPh>
    <rPh sb="3" eb="4">
      <t>スバル</t>
    </rPh>
    <phoneticPr fontId="4"/>
  </si>
  <si>
    <t>西條小学校</t>
    <rPh sb="0" eb="2">
      <t>サイジョウ</t>
    </rPh>
    <rPh sb="2" eb="5">
      <t>ショウガッコウ</t>
    </rPh>
    <phoneticPr fontId="4"/>
  </si>
  <si>
    <t>清水　太陽</t>
  </si>
  <si>
    <t>伊勢崎市立殖蓮小学校</t>
  </si>
  <si>
    <t>本田　祢凰</t>
    <rPh sb="0" eb="2">
      <t>ホンダ</t>
    </rPh>
    <rPh sb="3" eb="4">
      <t>ネ</t>
    </rPh>
    <rPh sb="4" eb="5">
      <t>オオトリ</t>
    </rPh>
    <phoneticPr fontId="4"/>
  </si>
  <si>
    <t>若林小学校</t>
    <rPh sb="0" eb="2">
      <t>ワカバヤシ</t>
    </rPh>
    <rPh sb="2" eb="5">
      <t>ショウガッコウ</t>
    </rPh>
    <phoneticPr fontId="4"/>
  </si>
  <si>
    <t>蛭子　蓮</t>
    <rPh sb="0" eb="2">
      <t>エビス</t>
    </rPh>
    <rPh sb="3" eb="4">
      <t>レン</t>
    </rPh>
    <phoneticPr fontId="4"/>
  </si>
  <si>
    <t>横浜市立羽沢小学校</t>
    <rPh sb="0" eb="3">
      <t>ヨコハマシ</t>
    </rPh>
    <rPh sb="3" eb="4">
      <t>リツ</t>
    </rPh>
    <rPh sb="4" eb="6">
      <t>ハザワ</t>
    </rPh>
    <rPh sb="6" eb="9">
      <t>ショウガッコウ</t>
    </rPh>
    <phoneticPr fontId="4"/>
  </si>
  <si>
    <t>中島　信玄</t>
    <rPh sb="0" eb="2">
      <t>ナカジマ</t>
    </rPh>
    <rPh sb="3" eb="5">
      <t>シンゲン</t>
    </rPh>
    <phoneticPr fontId="4"/>
  </si>
  <si>
    <t>南池袋小学校</t>
    <rPh sb="0" eb="1">
      <t>ミナミ</t>
    </rPh>
    <rPh sb="1" eb="3">
      <t>イケブクロ</t>
    </rPh>
    <rPh sb="3" eb="6">
      <t>ショウガッコウ</t>
    </rPh>
    <phoneticPr fontId="4"/>
  </si>
  <si>
    <t>高際　利琥人</t>
    <rPh sb="0" eb="2">
      <t>タカギワ</t>
    </rPh>
    <rPh sb="3" eb="4">
      <t>リ</t>
    </rPh>
    <rPh sb="4" eb="5">
      <t>ク</t>
    </rPh>
    <rPh sb="5" eb="6">
      <t>ヒト</t>
    </rPh>
    <phoneticPr fontId="4"/>
  </si>
  <si>
    <t>百間小学校</t>
    <rPh sb="0" eb="2">
      <t>モンマ</t>
    </rPh>
    <rPh sb="2" eb="5">
      <t>ショウガッコウ</t>
    </rPh>
    <phoneticPr fontId="4"/>
  </si>
  <si>
    <t>46kg級</t>
    <rPh sb="4" eb="5">
      <t>キュウ</t>
    </rPh>
    <phoneticPr fontId="4"/>
  </si>
  <si>
    <t>小川　来希</t>
  </si>
  <si>
    <t>陽南小学校</t>
  </si>
  <si>
    <t>蛭間　遼</t>
    <rPh sb="0" eb="2">
      <t>ヒルマ</t>
    </rPh>
    <rPh sb="3" eb="4">
      <t>リョウ</t>
    </rPh>
    <phoneticPr fontId="4"/>
  </si>
  <si>
    <t>吉見東第一小学校</t>
    <rPh sb="0" eb="5">
      <t>ヨシミヒガシダイイチ</t>
    </rPh>
    <rPh sb="5" eb="8">
      <t>ショウガッコウ</t>
    </rPh>
    <phoneticPr fontId="4"/>
  </si>
  <si>
    <t>富田　茅南</t>
  </si>
  <si>
    <t>高崎市立片岡中学校</t>
    <rPh sb="0" eb="2">
      <t>タカサキ</t>
    </rPh>
    <rPh sb="2" eb="4">
      <t>シリツ</t>
    </rPh>
    <rPh sb="4" eb="9">
      <t>カタオカチ</t>
    </rPh>
    <phoneticPr fontId="18"/>
  </si>
  <si>
    <t>本田中学校</t>
    <rPh sb="0" eb="2">
      <t>ホンダ</t>
    </rPh>
    <rPh sb="2" eb="5">
      <t>チュウガッコウ</t>
    </rPh>
    <phoneticPr fontId="4"/>
  </si>
  <si>
    <t>安中市立第一中学校</t>
    <rPh sb="0" eb="9">
      <t>アンナカシリツダ</t>
    </rPh>
    <phoneticPr fontId="18"/>
  </si>
  <si>
    <t>太田市立生品中学校</t>
    <rPh sb="0" eb="4">
      <t>オオタシリツ</t>
    </rPh>
    <rPh sb="4" eb="6">
      <t>イクシナ</t>
    </rPh>
    <rPh sb="6" eb="9">
      <t>チュウガッコウ</t>
    </rPh>
    <phoneticPr fontId="18"/>
  </si>
  <si>
    <t>48kg級</t>
    <rPh sb="4" eb="5">
      <t>キュウ</t>
    </rPh>
    <phoneticPr fontId="4"/>
  </si>
  <si>
    <t>杉原　紅空</t>
    <rPh sb="0" eb="2">
      <t>スギハラ</t>
    </rPh>
    <rPh sb="3" eb="5">
      <t>クレナイソラ</t>
    </rPh>
    <phoneticPr fontId="4"/>
  </si>
  <si>
    <t>横浜市立港中学校</t>
    <rPh sb="0" eb="4">
      <t>ヨコハマシリツ</t>
    </rPh>
    <rPh sb="4" eb="5">
      <t>ミナト</t>
    </rPh>
    <rPh sb="5" eb="8">
      <t>チュウガッコウ</t>
    </rPh>
    <phoneticPr fontId="4"/>
  </si>
  <si>
    <t>湯澤　史歩</t>
  </si>
  <si>
    <t>星が丘中学校</t>
  </si>
  <si>
    <t>阿　部　七　海</t>
  </si>
  <si>
    <t>千葉市立誉田中</t>
  </si>
  <si>
    <t>高梨　慎之介</t>
    <rPh sb="0" eb="2">
      <t>タカナシ</t>
    </rPh>
    <rPh sb="3" eb="6">
      <t>シンノスケ</t>
    </rPh>
    <phoneticPr fontId="4"/>
  </si>
  <si>
    <t>横浜市立港南中学校</t>
    <rPh sb="0" eb="4">
      <t>ヨコハマシリツ</t>
    </rPh>
    <rPh sb="4" eb="6">
      <t>コウナン</t>
    </rPh>
    <rPh sb="6" eb="9">
      <t>チュウガッコウ</t>
    </rPh>
    <phoneticPr fontId="4"/>
  </si>
  <si>
    <t>上机　凛</t>
    <rPh sb="0" eb="2">
      <t>カミツクエ</t>
    </rPh>
    <rPh sb="3" eb="4">
      <t>リン</t>
    </rPh>
    <phoneticPr fontId="4"/>
  </si>
  <si>
    <t>銀座中学校</t>
    <rPh sb="0" eb="2">
      <t>ギンザ</t>
    </rPh>
    <rPh sb="2" eb="5">
      <t>チュウガッコウ</t>
    </rPh>
    <phoneticPr fontId="4"/>
  </si>
  <si>
    <t>薮崎　大虎</t>
  </si>
  <si>
    <t>坂東市立岩井中</t>
  </si>
  <si>
    <t>田島 海斗</t>
  </si>
  <si>
    <t>立加賀中学校</t>
    <rPh sb="0" eb="1">
      <t>タ</t>
    </rPh>
    <rPh sb="1" eb="6">
      <t>カガチュウガッコウ</t>
    </rPh>
    <phoneticPr fontId="4"/>
  </si>
  <si>
    <t>岡田　隼人</t>
    <rPh sb="0" eb="2">
      <t>オカダ</t>
    </rPh>
    <rPh sb="3" eb="5">
      <t>ハヤト</t>
    </rPh>
    <phoneticPr fontId="4"/>
  </si>
  <si>
    <t>小田原市立白鴎中学校</t>
    <rPh sb="0" eb="5">
      <t>オダワラシリツ</t>
    </rPh>
    <rPh sb="5" eb="7">
      <t>ハクオウ</t>
    </rPh>
    <rPh sb="7" eb="10">
      <t>チュウガッコウ</t>
    </rPh>
    <phoneticPr fontId="4"/>
  </si>
  <si>
    <t>小塚　柔輝</t>
    <rPh sb="0" eb="2">
      <t>オツカ</t>
    </rPh>
    <rPh sb="3" eb="5">
      <t>ジュウキ</t>
    </rPh>
    <phoneticPr fontId="4"/>
  </si>
  <si>
    <t>第一中学校</t>
    <rPh sb="0" eb="5">
      <t>ダイイチチュウガッコウ</t>
    </rPh>
    <phoneticPr fontId="4"/>
  </si>
  <si>
    <t>北原　礼人</t>
  </si>
  <si>
    <t>高崎市立箕郷中学校</t>
    <rPh sb="0" eb="4">
      <t>タカサキシリツ</t>
    </rPh>
    <rPh sb="4" eb="6">
      <t>ミサト</t>
    </rPh>
    <rPh sb="6" eb="9">
      <t>チュウガッコウ</t>
    </rPh>
    <phoneticPr fontId="18"/>
  </si>
  <si>
    <t>安岡　誠太</t>
  </si>
  <si>
    <t>駿台学園中学校</t>
    <rPh sb="0" eb="2">
      <t>スンダイ</t>
    </rPh>
    <rPh sb="2" eb="4">
      <t>ガクエン</t>
    </rPh>
    <rPh sb="4" eb="7">
      <t>チュウガッコウ</t>
    </rPh>
    <phoneticPr fontId="4"/>
  </si>
  <si>
    <t>谷田　竜麻</t>
  </si>
  <si>
    <t>東那須野中学校</t>
  </si>
  <si>
    <t>新海　寿行</t>
  </si>
  <si>
    <t>川崎市立川崎中学校</t>
    <rPh sb="8" eb="9">
      <t>コウ</t>
    </rPh>
    <phoneticPr fontId="3"/>
  </si>
  <si>
    <t>高　野　成　生</t>
  </si>
  <si>
    <t>いすみ市立岬中</t>
  </si>
  <si>
    <t>伊勢崎市立あずま中学校</t>
    <rPh sb="0" eb="5">
      <t>イセサキシリツ</t>
    </rPh>
    <rPh sb="8" eb="11">
      <t>チュウガッコウ</t>
    </rPh>
    <phoneticPr fontId="18"/>
  </si>
  <si>
    <t>上溝中学校</t>
    <rPh sb="0" eb="2">
      <t>カミミゾ</t>
    </rPh>
    <rPh sb="2" eb="5">
      <t>チュウガッコウ</t>
    </rPh>
    <phoneticPr fontId="4"/>
  </si>
  <si>
    <t>須藤　大和</t>
  </si>
  <si>
    <t>都賀中学校</t>
  </si>
  <si>
    <t>大川　歩</t>
    <rPh sb="0" eb="2">
      <t>オオカワ</t>
    </rPh>
    <rPh sb="3" eb="4">
      <t>アユム</t>
    </rPh>
    <phoneticPr fontId="4"/>
  </si>
  <si>
    <t>横浜市立栗田谷中学校</t>
    <rPh sb="0" eb="4">
      <t>ヨコハマシリツ</t>
    </rPh>
    <rPh sb="4" eb="7">
      <t>クリタヤ</t>
    </rPh>
    <rPh sb="7" eb="10">
      <t>チュウガッコウ</t>
    </rPh>
    <phoneticPr fontId="4"/>
  </si>
  <si>
    <t>石　坂　帝　徳</t>
  </si>
  <si>
    <t>千葉市立稲毛中</t>
  </si>
  <si>
    <t>橋本　唯生</t>
  </si>
  <si>
    <t>富山 海琉</t>
  </si>
  <si>
    <t>市川市立第三中学校</t>
    <rPh sb="0" eb="2">
      <t>イチカワ</t>
    </rPh>
    <rPh sb="2" eb="4">
      <t>シリツ</t>
    </rPh>
    <rPh sb="4" eb="9">
      <t>ダイサンチュウガッコウ</t>
    </rPh>
    <phoneticPr fontId="4"/>
  </si>
  <si>
    <t>蛭子　駿</t>
    <rPh sb="0" eb="2">
      <t>エビス</t>
    </rPh>
    <rPh sb="3" eb="4">
      <t>シュン</t>
    </rPh>
    <phoneticPr fontId="4"/>
  </si>
  <si>
    <t>横浜市立菅田中学校</t>
    <rPh sb="0" eb="4">
      <t>ヨコハマシリツ</t>
    </rPh>
    <rPh sb="4" eb="6">
      <t>スゲタ</t>
    </rPh>
    <rPh sb="6" eb="9">
      <t>チュウガッコウ</t>
    </rPh>
    <phoneticPr fontId="4"/>
  </si>
  <si>
    <t>紺野　優空</t>
    <rPh sb="0" eb="2">
      <t>コンノ</t>
    </rPh>
    <rPh sb="3" eb="4">
      <t>ユウ</t>
    </rPh>
    <rPh sb="4" eb="5">
      <t>ソラ</t>
    </rPh>
    <phoneticPr fontId="4"/>
  </si>
  <si>
    <t>鶴ヶ島中学校</t>
    <rPh sb="0" eb="6">
      <t>ツルガシマチュウガッコウ</t>
    </rPh>
    <phoneticPr fontId="4"/>
  </si>
  <si>
    <t>片　岡　未　来</t>
  </si>
  <si>
    <t>佐倉市立臼井中</t>
  </si>
  <si>
    <t>大出　琥太郎</t>
  </si>
  <si>
    <t>筑西市立関城</t>
  </si>
  <si>
    <t>土居　航太朗</t>
  </si>
  <si>
    <t>大野南中学校</t>
    <rPh sb="0" eb="3">
      <t>オオノミナミ</t>
    </rPh>
    <rPh sb="3" eb="6">
      <t>チュウガッコウ</t>
    </rPh>
    <phoneticPr fontId="4"/>
  </si>
  <si>
    <t>三橋　頼人</t>
    <rPh sb="0" eb="2">
      <t>ミツハシ</t>
    </rPh>
    <rPh sb="3" eb="4">
      <t>ライ</t>
    </rPh>
    <rPh sb="4" eb="5">
      <t>ヒト</t>
    </rPh>
    <phoneticPr fontId="4"/>
  </si>
  <si>
    <t>川崎市立平中学校</t>
    <rPh sb="0" eb="4">
      <t>カワサキシリツ</t>
    </rPh>
    <rPh sb="4" eb="5">
      <t>タイラ</t>
    </rPh>
    <rPh sb="5" eb="6">
      <t>チュウ</t>
    </rPh>
    <rPh sb="6" eb="8">
      <t>ガッコウ</t>
    </rPh>
    <phoneticPr fontId="4"/>
  </si>
  <si>
    <t>倉　益　海　音</t>
    <rPh sb="0" eb="1">
      <t>クラ</t>
    </rPh>
    <rPh sb="2" eb="3">
      <t>エキ</t>
    </rPh>
    <rPh sb="4" eb="5">
      <t>ウミ</t>
    </rPh>
    <rPh sb="6" eb="7">
      <t>オト</t>
    </rPh>
    <phoneticPr fontId="4"/>
  </si>
  <si>
    <t>千葉市立おゆみ野南中</t>
    <rPh sb="0" eb="4">
      <t>チバシリツ</t>
    </rPh>
    <rPh sb="7" eb="8">
      <t>ノ</t>
    </rPh>
    <rPh sb="8" eb="9">
      <t>ミナミ</t>
    </rPh>
    <rPh sb="9" eb="10">
      <t>チュウ</t>
    </rPh>
    <phoneticPr fontId="4"/>
  </si>
  <si>
    <t>境町立境第一中</t>
  </si>
  <si>
    <t>新町中学校</t>
    <rPh sb="0" eb="2">
      <t>シンチョウ</t>
    </rPh>
    <rPh sb="2" eb="5">
      <t>チュウガッコウ</t>
    </rPh>
    <phoneticPr fontId="4"/>
  </si>
  <si>
    <t>北地　奏弥</t>
  </si>
  <si>
    <t>浅野中学校</t>
    <rPh sb="0" eb="5">
      <t>アサノチュウガッコウ</t>
    </rPh>
    <phoneticPr fontId="4"/>
  </si>
  <si>
    <t>中　山　幸　亮</t>
  </si>
  <si>
    <t>柏市立高柳中</t>
  </si>
  <si>
    <t>千明　歩叶</t>
  </si>
  <si>
    <t>伊勢崎市立第四中学校</t>
    <rPh sb="0" eb="5">
      <t>イセサキシリツ</t>
    </rPh>
    <rPh sb="5" eb="7">
      <t>ダ</t>
    </rPh>
    <rPh sb="7" eb="10">
      <t>チュウガッコウ</t>
    </rPh>
    <phoneticPr fontId="18"/>
  </si>
  <si>
    <t>錦糸中学校</t>
    <rPh sb="0" eb="2">
      <t>キンシ</t>
    </rPh>
    <rPh sb="2" eb="5">
      <t>チュウガッコウ</t>
    </rPh>
    <phoneticPr fontId="4"/>
  </si>
  <si>
    <t>村　上　歩　志</t>
    <rPh sb="0" eb="1">
      <t>ムラ</t>
    </rPh>
    <rPh sb="2" eb="3">
      <t>ウエ</t>
    </rPh>
    <rPh sb="4" eb="5">
      <t>アユ</t>
    </rPh>
    <rPh sb="6" eb="7">
      <t>ココロザシ</t>
    </rPh>
    <phoneticPr fontId="4"/>
  </si>
  <si>
    <t>鴨川市立鴨川中</t>
    <rPh sb="0" eb="2">
      <t>カモガワ</t>
    </rPh>
    <rPh sb="2" eb="4">
      <t>シリツ</t>
    </rPh>
    <rPh sb="4" eb="6">
      <t>カモガワ</t>
    </rPh>
    <rPh sb="6" eb="7">
      <t>チュウ</t>
    </rPh>
    <phoneticPr fontId="4"/>
  </si>
  <si>
    <t>伊勢崎市立赤堀中学校</t>
    <rPh sb="0" eb="5">
      <t>イセサキシリツ</t>
    </rPh>
    <rPh sb="5" eb="7">
      <t>アカホリ</t>
    </rPh>
    <rPh sb="7" eb="10">
      <t>チュウガッコウ</t>
    </rPh>
    <phoneticPr fontId="18"/>
  </si>
  <si>
    <t>板倉　慶祐</t>
  </si>
  <si>
    <t>本庄　国光</t>
    <rPh sb="0" eb="2">
      <t>ホンジョウ</t>
    </rPh>
    <rPh sb="3" eb="5">
      <t>クニミツ</t>
    </rPh>
    <phoneticPr fontId="4"/>
  </si>
  <si>
    <t>横浜市立岡村中学校</t>
    <rPh sb="0" eb="4">
      <t>ヨコハマシリツ</t>
    </rPh>
    <rPh sb="4" eb="6">
      <t>オカムラ</t>
    </rPh>
    <rPh sb="6" eb="9">
      <t>チュウガッコウ</t>
    </rPh>
    <phoneticPr fontId="4"/>
  </si>
  <si>
    <t>篠　田　悠　聖</t>
  </si>
  <si>
    <t>匝瑳市立八日市場一中</t>
  </si>
  <si>
    <t>星野　敦哉</t>
  </si>
  <si>
    <t>高南中学校</t>
    <rPh sb="0" eb="1">
      <t>タカ</t>
    </rPh>
    <rPh sb="1" eb="2">
      <t>ミナミ</t>
    </rPh>
    <rPh sb="2" eb="5">
      <t>チュウガッコウ</t>
    </rPh>
    <phoneticPr fontId="4"/>
  </si>
  <si>
    <t>柳澤　孝英</t>
    <rPh sb="0" eb="2">
      <t>ヤナギサワ</t>
    </rPh>
    <rPh sb="3" eb="5">
      <t>コウエイ</t>
    </rPh>
    <phoneticPr fontId="4"/>
  </si>
  <si>
    <t>川崎市立東高津中学校</t>
    <rPh sb="0" eb="4">
      <t>カワサキシリツ</t>
    </rPh>
    <rPh sb="4" eb="7">
      <t>ヒガシタカツ</t>
    </rPh>
    <rPh sb="7" eb="10">
      <t>チュウガッコウ</t>
    </rPh>
    <phoneticPr fontId="4"/>
  </si>
  <si>
    <t>第１３回 令和５年度 関東UJボクシング大会 出場者数</t>
    <rPh sb="0" eb="1">
      <t>ダイ</t>
    </rPh>
    <rPh sb="3" eb="4">
      <t>カイ</t>
    </rPh>
    <rPh sb="5" eb="7">
      <t>レイワ</t>
    </rPh>
    <rPh sb="8" eb="10">
      <t>ネンド</t>
    </rPh>
    <rPh sb="11" eb="13">
      <t>カントウ</t>
    </rPh>
    <rPh sb="20" eb="22">
      <t>タイカイ</t>
    </rPh>
    <rPh sb="23" eb="26">
      <t>シュツジョウシャ</t>
    </rPh>
    <rPh sb="26" eb="27">
      <t>スウ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</si>
</sst>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m/d;@"/>
  </numFmts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theme="0"/>
      <name val="Yu Gothic"/>
      <family val="3"/>
      <charset val="128"/>
      <scheme val="minor"/>
    </font>
    <font>
      <b/>
      <sz val="12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2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141">
    <xf numFmtId="0" fontId="0" fillId="0" borderId="0" xfId="0"/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quotePrefix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quotePrefix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0" xfId="0" quotePrefix="1" applyFont="1" applyAlignment="1">
      <alignment horizontal="center" vertical="center" shrinkToFit="1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2" fillId="0" borderId="35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36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0" xfId="1" applyFont="1" applyAlignment="1">
      <alignment vertical="center" shrinkToFit="1"/>
    </xf>
    <xf numFmtId="177" fontId="12" fillId="2" borderId="37" xfId="1" applyNumberFormat="1" applyFont="1" applyFill="1" applyBorder="1" applyAlignment="1">
      <alignment horizontal="center" vertical="center" wrapText="1" shrinkToFit="1"/>
    </xf>
    <xf numFmtId="177" fontId="12" fillId="2" borderId="38" xfId="1" applyNumberFormat="1" applyFont="1" applyFill="1" applyBorder="1" applyAlignment="1">
      <alignment horizontal="center" vertical="center" shrinkToFit="1"/>
    </xf>
    <xf numFmtId="177" fontId="12" fillId="2" borderId="39" xfId="1" applyNumberFormat="1" applyFont="1" applyFill="1" applyBorder="1" applyAlignment="1">
      <alignment horizontal="center" vertical="center" shrinkToFit="1"/>
    </xf>
    <xf numFmtId="0" fontId="12" fillId="2" borderId="40" xfId="1" applyFont="1" applyFill="1" applyBorder="1" applyAlignment="1">
      <alignment horizontal="center" vertical="center" shrinkToFit="1"/>
    </xf>
    <xf numFmtId="0" fontId="12" fillId="2" borderId="41" xfId="1" applyFont="1" applyFill="1" applyBorder="1" applyAlignment="1">
      <alignment horizontal="center" vertical="center" shrinkToFit="1"/>
    </xf>
    <xf numFmtId="0" fontId="12" fillId="2" borderId="14" xfId="1" applyFont="1" applyFill="1" applyBorder="1" applyAlignment="1">
      <alignment horizontal="center" vertical="center" shrinkToFit="1"/>
    </xf>
    <xf numFmtId="0" fontId="12" fillId="2" borderId="42" xfId="1" applyFont="1" applyFill="1" applyBorder="1" applyAlignment="1">
      <alignment horizontal="center" vertical="center" shrinkToFit="1"/>
    </xf>
    <xf numFmtId="0" fontId="12" fillId="0" borderId="43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12" fillId="2" borderId="9" xfId="1" applyFont="1" applyFill="1" applyBorder="1" applyAlignment="1">
      <alignment horizontal="center" vertical="center" shrinkToFit="1"/>
    </xf>
    <xf numFmtId="0" fontId="12" fillId="2" borderId="10" xfId="1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center" shrinkToFit="1"/>
    </xf>
    <xf numFmtId="0" fontId="12" fillId="2" borderId="44" xfId="1" applyFont="1" applyFill="1" applyBorder="1" applyAlignment="1">
      <alignment horizontal="center" vertical="center" shrinkToFit="1"/>
    </xf>
    <xf numFmtId="0" fontId="12" fillId="2" borderId="45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33" xfId="1" applyFont="1" applyFill="1" applyBorder="1" applyAlignment="1">
      <alignment horizontal="center" vertical="center" shrinkToFit="1"/>
    </xf>
    <xf numFmtId="0" fontId="12" fillId="0" borderId="46" xfId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12" fillId="2" borderId="17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47" xfId="1" applyFont="1" applyFill="1" applyBorder="1" applyAlignment="1">
      <alignment horizontal="center" vertical="center" shrinkToFit="1"/>
    </xf>
    <xf numFmtId="0" fontId="12" fillId="2" borderId="48" xfId="1" applyFont="1" applyFill="1" applyBorder="1" applyAlignment="1">
      <alignment horizontal="center" vertical="center" shrinkToFit="1"/>
    </xf>
    <xf numFmtId="0" fontId="12" fillId="2" borderId="49" xfId="1" applyFont="1" applyFill="1" applyBorder="1" applyAlignment="1">
      <alignment horizontal="center" vertical="center" shrinkToFit="1"/>
    </xf>
    <xf numFmtId="0" fontId="12" fillId="2" borderId="50" xfId="1" applyFont="1" applyFill="1" applyBorder="1" applyAlignment="1">
      <alignment horizontal="center" vertical="center" shrinkToFit="1"/>
    </xf>
    <xf numFmtId="0" fontId="12" fillId="0" borderId="51" xfId="1" applyFont="1" applyBorder="1" applyAlignment="1">
      <alignment horizontal="center" vertical="center" shrinkToFit="1"/>
    </xf>
    <xf numFmtId="0" fontId="12" fillId="0" borderId="52" xfId="1" applyFont="1" applyBorder="1" applyAlignment="1">
      <alignment horizontal="center" vertical="center" shrinkToFit="1"/>
    </xf>
    <xf numFmtId="0" fontId="12" fillId="2" borderId="53" xfId="1" applyFont="1" applyFill="1" applyBorder="1" applyAlignment="1">
      <alignment horizontal="center" vertical="center" shrinkToFit="1"/>
    </xf>
    <xf numFmtId="0" fontId="12" fillId="2" borderId="52" xfId="1" applyFont="1" applyFill="1" applyBorder="1" applyAlignment="1">
      <alignment horizontal="center" vertical="center" shrinkToFit="1"/>
    </xf>
    <xf numFmtId="0" fontId="12" fillId="0" borderId="54" xfId="1" applyFont="1" applyBorder="1" applyAlignment="1">
      <alignment horizontal="center" vertical="center" shrinkToFit="1"/>
    </xf>
    <xf numFmtId="0" fontId="12" fillId="0" borderId="55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56" xfId="1" applyFont="1" applyBorder="1" applyAlignment="1">
      <alignment horizontal="center" vertical="center" shrinkToFit="1"/>
    </xf>
    <xf numFmtId="0" fontId="12" fillId="0" borderId="57" xfId="1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 shrinkToFit="1"/>
    </xf>
    <xf numFmtId="0" fontId="12" fillId="2" borderId="4" xfId="1" applyFont="1" applyFill="1" applyBorder="1" applyAlignment="1">
      <alignment horizontal="center" vertical="center" shrinkToFit="1"/>
    </xf>
    <xf numFmtId="0" fontId="12" fillId="2" borderId="5" xfId="1" applyFont="1" applyFill="1" applyBorder="1" applyAlignment="1">
      <alignment horizontal="center" vertical="center" shrinkToFit="1"/>
    </xf>
    <xf numFmtId="0" fontId="12" fillId="2" borderId="6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left"/>
    </xf>
    <xf numFmtId="0" fontId="1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2" borderId="41" xfId="1" applyFont="1" applyFill="1" applyBorder="1" applyAlignment="1">
      <alignment horizontal="center" vertical="center" shrinkToFit="1"/>
    </xf>
    <xf numFmtId="0" fontId="17" fillId="2" borderId="14" xfId="1" applyFont="1" applyFill="1" applyBorder="1" applyAlignment="1">
      <alignment horizontal="center" vertical="center" shrinkToFit="1"/>
    </xf>
    <xf numFmtId="0" fontId="17" fillId="2" borderId="42" xfId="1" applyFont="1" applyFill="1" applyBorder="1" applyAlignment="1">
      <alignment horizontal="center" vertical="center" shrinkToFit="1"/>
    </xf>
    <xf numFmtId="0" fontId="17" fillId="2" borderId="45" xfId="1" applyFont="1" applyFill="1" applyBorder="1" applyAlignment="1">
      <alignment horizontal="center" vertical="center" shrinkToFit="1"/>
    </xf>
    <xf numFmtId="0" fontId="17" fillId="2" borderId="20" xfId="1" applyFont="1" applyFill="1" applyBorder="1" applyAlignment="1">
      <alignment horizontal="center" vertical="center" shrinkToFit="1"/>
    </xf>
    <xf numFmtId="0" fontId="17" fillId="2" borderId="33" xfId="1" applyFont="1" applyFill="1" applyBorder="1" applyAlignment="1">
      <alignment horizontal="center" vertical="center" shrinkToFit="1"/>
    </xf>
    <xf numFmtId="0" fontId="17" fillId="2" borderId="48" xfId="1" applyFont="1" applyFill="1" applyBorder="1" applyAlignment="1">
      <alignment horizontal="center" vertical="center" shrinkToFit="1"/>
    </xf>
    <xf numFmtId="0" fontId="17" fillId="2" borderId="49" xfId="1" applyFont="1" applyFill="1" applyBorder="1" applyAlignment="1">
      <alignment horizontal="center" vertical="center" shrinkToFit="1"/>
    </xf>
    <xf numFmtId="0" fontId="17" fillId="2" borderId="50" xfId="1" applyFont="1" applyFill="1" applyBorder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5" fillId="2" borderId="0" xfId="1" applyFont="1" applyFill="1" applyAlignment="1">
      <alignment vertical="center" shrinkToFit="1"/>
    </xf>
    <xf numFmtId="0" fontId="12" fillId="0" borderId="58" xfId="1" applyFont="1" applyBorder="1" applyAlignment="1">
      <alignment horizontal="center" vertical="center"/>
    </xf>
    <xf numFmtId="0" fontId="12" fillId="0" borderId="59" xfId="1" applyFont="1" applyBorder="1" applyAlignment="1">
      <alignment horizontal="center" vertical="center"/>
    </xf>
    <xf numFmtId="0" fontId="12" fillId="0" borderId="60" xfId="1" applyFont="1" applyBorder="1" applyAlignment="1">
      <alignment horizontal="center" vertical="center"/>
    </xf>
    <xf numFmtId="0" fontId="11" fillId="0" borderId="61" xfId="1" applyFont="1" applyBorder="1">
      <alignment vertical="center"/>
    </xf>
    <xf numFmtId="0" fontId="11" fillId="2" borderId="58" xfId="1" applyFont="1" applyFill="1" applyBorder="1" applyAlignment="1">
      <alignment horizontal="center" vertical="center"/>
    </xf>
    <xf numFmtId="0" fontId="11" fillId="2" borderId="59" xfId="1" applyFont="1" applyFill="1" applyBorder="1" applyAlignment="1">
      <alignment horizontal="center" vertical="center"/>
    </xf>
    <xf numFmtId="0" fontId="11" fillId="2" borderId="62" xfId="1" applyFont="1" applyFill="1" applyBorder="1" applyAlignment="1">
      <alignment horizontal="center" vertical="center"/>
    </xf>
    <xf numFmtId="0" fontId="13" fillId="0" borderId="0" xfId="1" applyFont="1" applyAlignment="1"/>
    <xf numFmtId="0" fontId="11" fillId="2" borderId="0" xfId="1" applyFont="1" applyFill="1">
      <alignment vertical="center"/>
    </xf>
    <xf numFmtId="0" fontId="12" fillId="0" borderId="63" xfId="1" applyFont="1" applyBorder="1" applyAlignment="1">
      <alignment horizontal="center" vertical="center"/>
    </xf>
    <xf numFmtId="0" fontId="12" fillId="0" borderId="64" xfId="1" applyFont="1" applyBorder="1" applyAlignment="1">
      <alignment horizontal="center" vertical="center"/>
    </xf>
    <xf numFmtId="0" fontId="12" fillId="0" borderId="65" xfId="1" applyFont="1" applyBorder="1" applyAlignment="1">
      <alignment horizontal="center" vertical="center"/>
    </xf>
    <xf numFmtId="0" fontId="12" fillId="0" borderId="6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68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69" xfId="1" applyFont="1" applyBorder="1" applyAlignment="1">
      <alignment horizontal="center" vertical="center"/>
    </xf>
    <xf numFmtId="0" fontId="12" fillId="0" borderId="70" xfId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176" fontId="12" fillId="0" borderId="0" xfId="1" applyNumberFormat="1" applyFont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EB41028-05B9-4D16-9271-6363EAC71206}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6"/>
  <sheetViews>
    <sheetView tabSelected="1" view="pageBreakPreview" zoomScale="60" zoomScaleNormal="70" workbookViewId="0">
      <selection activeCell="F32" sqref="F32"/>
    </sheetView>
  </sheetViews>
  <sheetFormatPr defaultColWidth="8.09765625" defaultRowHeight="19.2"/>
  <cols>
    <col min="1" max="1" width="10.09765625" style="4" customWidth="1"/>
    <col min="2" max="2" width="17.5" style="4" customWidth="1"/>
    <col min="3" max="3" width="17.69921875" style="4" customWidth="1"/>
    <col min="4" max="4" width="5.5" style="4" customWidth="1"/>
    <col min="5" max="5" width="10.09765625" style="4" customWidth="1"/>
    <col min="6" max="6" width="17.5" style="4" customWidth="1"/>
    <col min="7" max="7" width="17.69921875" style="4" customWidth="1"/>
    <col min="8" max="8" width="5.5" style="4" customWidth="1"/>
    <col min="9" max="247" width="8.09765625" style="1"/>
    <col min="248" max="248" width="10.09765625" style="1" customWidth="1"/>
    <col min="249" max="249" width="17.5" style="1" customWidth="1"/>
    <col min="250" max="250" width="17.69921875" style="1" customWidth="1"/>
    <col min="251" max="251" width="5.5" style="1" customWidth="1"/>
    <col min="252" max="252" width="10.09765625" style="1" customWidth="1"/>
    <col min="253" max="253" width="17.5" style="1" customWidth="1"/>
    <col min="254" max="254" width="17.69921875" style="1" customWidth="1"/>
    <col min="255" max="255" width="5.5" style="1" customWidth="1"/>
    <col min="256" max="256" width="2.59765625" style="1" customWidth="1"/>
    <col min="257" max="257" width="20.69921875" style="1" customWidth="1"/>
    <col min="258" max="259" width="8.09765625" style="1"/>
    <col min="260" max="260" width="14.5" style="1" customWidth="1"/>
    <col min="261" max="503" width="8.09765625" style="1"/>
    <col min="504" max="504" width="10.09765625" style="1" customWidth="1"/>
    <col min="505" max="505" width="17.5" style="1" customWidth="1"/>
    <col min="506" max="506" width="17.69921875" style="1" customWidth="1"/>
    <col min="507" max="507" width="5.5" style="1" customWidth="1"/>
    <col min="508" max="508" width="10.09765625" style="1" customWidth="1"/>
    <col min="509" max="509" width="17.5" style="1" customWidth="1"/>
    <col min="510" max="510" width="17.69921875" style="1" customWidth="1"/>
    <col min="511" max="511" width="5.5" style="1" customWidth="1"/>
    <col min="512" max="512" width="2.59765625" style="1" customWidth="1"/>
    <col min="513" max="513" width="20.69921875" style="1" customWidth="1"/>
    <col min="514" max="515" width="8.09765625" style="1"/>
    <col min="516" max="516" width="14.5" style="1" customWidth="1"/>
    <col min="517" max="759" width="8.09765625" style="1"/>
    <col min="760" max="760" width="10.09765625" style="1" customWidth="1"/>
    <col min="761" max="761" width="17.5" style="1" customWidth="1"/>
    <col min="762" max="762" width="17.69921875" style="1" customWidth="1"/>
    <col min="763" max="763" width="5.5" style="1" customWidth="1"/>
    <col min="764" max="764" width="10.09765625" style="1" customWidth="1"/>
    <col min="765" max="765" width="17.5" style="1" customWidth="1"/>
    <col min="766" max="766" width="17.69921875" style="1" customWidth="1"/>
    <col min="767" max="767" width="5.5" style="1" customWidth="1"/>
    <col min="768" max="768" width="2.59765625" style="1" customWidth="1"/>
    <col min="769" max="769" width="20.69921875" style="1" customWidth="1"/>
    <col min="770" max="771" width="8.09765625" style="1"/>
    <col min="772" max="772" width="14.5" style="1" customWidth="1"/>
    <col min="773" max="1015" width="8.09765625" style="1"/>
    <col min="1016" max="1016" width="10.09765625" style="1" customWidth="1"/>
    <col min="1017" max="1017" width="17.5" style="1" customWidth="1"/>
    <col min="1018" max="1018" width="17.69921875" style="1" customWidth="1"/>
    <col min="1019" max="1019" width="5.5" style="1" customWidth="1"/>
    <col min="1020" max="1020" width="10.09765625" style="1" customWidth="1"/>
    <col min="1021" max="1021" width="17.5" style="1" customWidth="1"/>
    <col min="1022" max="1022" width="17.69921875" style="1" customWidth="1"/>
    <col min="1023" max="1023" width="5.5" style="1" customWidth="1"/>
    <col min="1024" max="1024" width="2.59765625" style="1" customWidth="1"/>
    <col min="1025" max="1025" width="20.69921875" style="1" customWidth="1"/>
    <col min="1026" max="1027" width="8.09765625" style="1"/>
    <col min="1028" max="1028" width="14.5" style="1" customWidth="1"/>
    <col min="1029" max="1271" width="8.09765625" style="1"/>
    <col min="1272" max="1272" width="10.09765625" style="1" customWidth="1"/>
    <col min="1273" max="1273" width="17.5" style="1" customWidth="1"/>
    <col min="1274" max="1274" width="17.69921875" style="1" customWidth="1"/>
    <col min="1275" max="1275" width="5.5" style="1" customWidth="1"/>
    <col min="1276" max="1276" width="10.09765625" style="1" customWidth="1"/>
    <col min="1277" max="1277" width="17.5" style="1" customWidth="1"/>
    <col min="1278" max="1278" width="17.69921875" style="1" customWidth="1"/>
    <col min="1279" max="1279" width="5.5" style="1" customWidth="1"/>
    <col min="1280" max="1280" width="2.59765625" style="1" customWidth="1"/>
    <col min="1281" max="1281" width="20.69921875" style="1" customWidth="1"/>
    <col min="1282" max="1283" width="8.09765625" style="1"/>
    <col min="1284" max="1284" width="14.5" style="1" customWidth="1"/>
    <col min="1285" max="1527" width="8.09765625" style="1"/>
    <col min="1528" max="1528" width="10.09765625" style="1" customWidth="1"/>
    <col min="1529" max="1529" width="17.5" style="1" customWidth="1"/>
    <col min="1530" max="1530" width="17.69921875" style="1" customWidth="1"/>
    <col min="1531" max="1531" width="5.5" style="1" customWidth="1"/>
    <col min="1532" max="1532" width="10.09765625" style="1" customWidth="1"/>
    <col min="1533" max="1533" width="17.5" style="1" customWidth="1"/>
    <col min="1534" max="1534" width="17.69921875" style="1" customWidth="1"/>
    <col min="1535" max="1535" width="5.5" style="1" customWidth="1"/>
    <col min="1536" max="1536" width="2.59765625" style="1" customWidth="1"/>
    <col min="1537" max="1537" width="20.69921875" style="1" customWidth="1"/>
    <col min="1538" max="1539" width="8.09765625" style="1"/>
    <col min="1540" max="1540" width="14.5" style="1" customWidth="1"/>
    <col min="1541" max="1783" width="8.09765625" style="1"/>
    <col min="1784" max="1784" width="10.09765625" style="1" customWidth="1"/>
    <col min="1785" max="1785" width="17.5" style="1" customWidth="1"/>
    <col min="1786" max="1786" width="17.69921875" style="1" customWidth="1"/>
    <col min="1787" max="1787" width="5.5" style="1" customWidth="1"/>
    <col min="1788" max="1788" width="10.09765625" style="1" customWidth="1"/>
    <col min="1789" max="1789" width="17.5" style="1" customWidth="1"/>
    <col min="1790" max="1790" width="17.69921875" style="1" customWidth="1"/>
    <col min="1791" max="1791" width="5.5" style="1" customWidth="1"/>
    <col min="1792" max="1792" width="2.59765625" style="1" customWidth="1"/>
    <col min="1793" max="1793" width="20.69921875" style="1" customWidth="1"/>
    <col min="1794" max="1795" width="8.09765625" style="1"/>
    <col min="1796" max="1796" width="14.5" style="1" customWidth="1"/>
    <col min="1797" max="2039" width="8.09765625" style="1"/>
    <col min="2040" max="2040" width="10.09765625" style="1" customWidth="1"/>
    <col min="2041" max="2041" width="17.5" style="1" customWidth="1"/>
    <col min="2042" max="2042" width="17.69921875" style="1" customWidth="1"/>
    <col min="2043" max="2043" width="5.5" style="1" customWidth="1"/>
    <col min="2044" max="2044" width="10.09765625" style="1" customWidth="1"/>
    <col min="2045" max="2045" width="17.5" style="1" customWidth="1"/>
    <col min="2046" max="2046" width="17.69921875" style="1" customWidth="1"/>
    <col min="2047" max="2047" width="5.5" style="1" customWidth="1"/>
    <col min="2048" max="2048" width="2.59765625" style="1" customWidth="1"/>
    <col min="2049" max="2049" width="20.69921875" style="1" customWidth="1"/>
    <col min="2050" max="2051" width="8.09765625" style="1"/>
    <col min="2052" max="2052" width="14.5" style="1" customWidth="1"/>
    <col min="2053" max="2295" width="8.09765625" style="1"/>
    <col min="2296" max="2296" width="10.09765625" style="1" customWidth="1"/>
    <col min="2297" max="2297" width="17.5" style="1" customWidth="1"/>
    <col min="2298" max="2298" width="17.69921875" style="1" customWidth="1"/>
    <col min="2299" max="2299" width="5.5" style="1" customWidth="1"/>
    <col min="2300" max="2300" width="10.09765625" style="1" customWidth="1"/>
    <col min="2301" max="2301" width="17.5" style="1" customWidth="1"/>
    <col min="2302" max="2302" width="17.69921875" style="1" customWidth="1"/>
    <col min="2303" max="2303" width="5.5" style="1" customWidth="1"/>
    <col min="2304" max="2304" width="2.59765625" style="1" customWidth="1"/>
    <col min="2305" max="2305" width="20.69921875" style="1" customWidth="1"/>
    <col min="2306" max="2307" width="8.09765625" style="1"/>
    <col min="2308" max="2308" width="14.5" style="1" customWidth="1"/>
    <col min="2309" max="2551" width="8.09765625" style="1"/>
    <col min="2552" max="2552" width="10.09765625" style="1" customWidth="1"/>
    <col min="2553" max="2553" width="17.5" style="1" customWidth="1"/>
    <col min="2554" max="2554" width="17.69921875" style="1" customWidth="1"/>
    <col min="2555" max="2555" width="5.5" style="1" customWidth="1"/>
    <col min="2556" max="2556" width="10.09765625" style="1" customWidth="1"/>
    <col min="2557" max="2557" width="17.5" style="1" customWidth="1"/>
    <col min="2558" max="2558" width="17.69921875" style="1" customWidth="1"/>
    <col min="2559" max="2559" width="5.5" style="1" customWidth="1"/>
    <col min="2560" max="2560" width="2.59765625" style="1" customWidth="1"/>
    <col min="2561" max="2561" width="20.69921875" style="1" customWidth="1"/>
    <col min="2562" max="2563" width="8.09765625" style="1"/>
    <col min="2564" max="2564" width="14.5" style="1" customWidth="1"/>
    <col min="2565" max="2807" width="8.09765625" style="1"/>
    <col min="2808" max="2808" width="10.09765625" style="1" customWidth="1"/>
    <col min="2809" max="2809" width="17.5" style="1" customWidth="1"/>
    <col min="2810" max="2810" width="17.69921875" style="1" customWidth="1"/>
    <col min="2811" max="2811" width="5.5" style="1" customWidth="1"/>
    <col min="2812" max="2812" width="10.09765625" style="1" customWidth="1"/>
    <col min="2813" max="2813" width="17.5" style="1" customWidth="1"/>
    <col min="2814" max="2814" width="17.69921875" style="1" customWidth="1"/>
    <col min="2815" max="2815" width="5.5" style="1" customWidth="1"/>
    <col min="2816" max="2816" width="2.59765625" style="1" customWidth="1"/>
    <col min="2817" max="2817" width="20.69921875" style="1" customWidth="1"/>
    <col min="2818" max="2819" width="8.09765625" style="1"/>
    <col min="2820" max="2820" width="14.5" style="1" customWidth="1"/>
    <col min="2821" max="3063" width="8.09765625" style="1"/>
    <col min="3064" max="3064" width="10.09765625" style="1" customWidth="1"/>
    <col min="3065" max="3065" width="17.5" style="1" customWidth="1"/>
    <col min="3066" max="3066" width="17.69921875" style="1" customWidth="1"/>
    <col min="3067" max="3067" width="5.5" style="1" customWidth="1"/>
    <col min="3068" max="3068" width="10.09765625" style="1" customWidth="1"/>
    <col min="3069" max="3069" width="17.5" style="1" customWidth="1"/>
    <col min="3070" max="3070" width="17.69921875" style="1" customWidth="1"/>
    <col min="3071" max="3071" width="5.5" style="1" customWidth="1"/>
    <col min="3072" max="3072" width="2.59765625" style="1" customWidth="1"/>
    <col min="3073" max="3073" width="20.69921875" style="1" customWidth="1"/>
    <col min="3074" max="3075" width="8.09765625" style="1"/>
    <col min="3076" max="3076" width="14.5" style="1" customWidth="1"/>
    <col min="3077" max="3319" width="8.09765625" style="1"/>
    <col min="3320" max="3320" width="10.09765625" style="1" customWidth="1"/>
    <col min="3321" max="3321" width="17.5" style="1" customWidth="1"/>
    <col min="3322" max="3322" width="17.69921875" style="1" customWidth="1"/>
    <col min="3323" max="3323" width="5.5" style="1" customWidth="1"/>
    <col min="3324" max="3324" width="10.09765625" style="1" customWidth="1"/>
    <col min="3325" max="3325" width="17.5" style="1" customWidth="1"/>
    <col min="3326" max="3326" width="17.69921875" style="1" customWidth="1"/>
    <col min="3327" max="3327" width="5.5" style="1" customWidth="1"/>
    <col min="3328" max="3328" width="2.59765625" style="1" customWidth="1"/>
    <col min="3329" max="3329" width="20.69921875" style="1" customWidth="1"/>
    <col min="3330" max="3331" width="8.09765625" style="1"/>
    <col min="3332" max="3332" width="14.5" style="1" customWidth="1"/>
    <col min="3333" max="3575" width="8.09765625" style="1"/>
    <col min="3576" max="3576" width="10.09765625" style="1" customWidth="1"/>
    <col min="3577" max="3577" width="17.5" style="1" customWidth="1"/>
    <col min="3578" max="3578" width="17.69921875" style="1" customWidth="1"/>
    <col min="3579" max="3579" width="5.5" style="1" customWidth="1"/>
    <col min="3580" max="3580" width="10.09765625" style="1" customWidth="1"/>
    <col min="3581" max="3581" width="17.5" style="1" customWidth="1"/>
    <col min="3582" max="3582" width="17.69921875" style="1" customWidth="1"/>
    <col min="3583" max="3583" width="5.5" style="1" customWidth="1"/>
    <col min="3584" max="3584" width="2.59765625" style="1" customWidth="1"/>
    <col min="3585" max="3585" width="20.69921875" style="1" customWidth="1"/>
    <col min="3586" max="3587" width="8.09765625" style="1"/>
    <col min="3588" max="3588" width="14.5" style="1" customWidth="1"/>
    <col min="3589" max="3831" width="8.09765625" style="1"/>
    <col min="3832" max="3832" width="10.09765625" style="1" customWidth="1"/>
    <col min="3833" max="3833" width="17.5" style="1" customWidth="1"/>
    <col min="3834" max="3834" width="17.69921875" style="1" customWidth="1"/>
    <col min="3835" max="3835" width="5.5" style="1" customWidth="1"/>
    <col min="3836" max="3836" width="10.09765625" style="1" customWidth="1"/>
    <col min="3837" max="3837" width="17.5" style="1" customWidth="1"/>
    <col min="3838" max="3838" width="17.69921875" style="1" customWidth="1"/>
    <col min="3839" max="3839" width="5.5" style="1" customWidth="1"/>
    <col min="3840" max="3840" width="2.59765625" style="1" customWidth="1"/>
    <col min="3841" max="3841" width="20.69921875" style="1" customWidth="1"/>
    <col min="3842" max="3843" width="8.09765625" style="1"/>
    <col min="3844" max="3844" width="14.5" style="1" customWidth="1"/>
    <col min="3845" max="4087" width="8.09765625" style="1"/>
    <col min="4088" max="4088" width="10.09765625" style="1" customWidth="1"/>
    <col min="4089" max="4089" width="17.5" style="1" customWidth="1"/>
    <col min="4090" max="4090" width="17.69921875" style="1" customWidth="1"/>
    <col min="4091" max="4091" width="5.5" style="1" customWidth="1"/>
    <col min="4092" max="4092" width="10.09765625" style="1" customWidth="1"/>
    <col min="4093" max="4093" width="17.5" style="1" customWidth="1"/>
    <col min="4094" max="4094" width="17.69921875" style="1" customWidth="1"/>
    <col min="4095" max="4095" width="5.5" style="1" customWidth="1"/>
    <col min="4096" max="4096" width="2.59765625" style="1" customWidth="1"/>
    <col min="4097" max="4097" width="20.69921875" style="1" customWidth="1"/>
    <col min="4098" max="4099" width="8.09765625" style="1"/>
    <col min="4100" max="4100" width="14.5" style="1" customWidth="1"/>
    <col min="4101" max="4343" width="8.09765625" style="1"/>
    <col min="4344" max="4344" width="10.09765625" style="1" customWidth="1"/>
    <col min="4345" max="4345" width="17.5" style="1" customWidth="1"/>
    <col min="4346" max="4346" width="17.69921875" style="1" customWidth="1"/>
    <col min="4347" max="4347" width="5.5" style="1" customWidth="1"/>
    <col min="4348" max="4348" width="10.09765625" style="1" customWidth="1"/>
    <col min="4349" max="4349" width="17.5" style="1" customWidth="1"/>
    <col min="4350" max="4350" width="17.69921875" style="1" customWidth="1"/>
    <col min="4351" max="4351" width="5.5" style="1" customWidth="1"/>
    <col min="4352" max="4352" width="2.59765625" style="1" customWidth="1"/>
    <col min="4353" max="4353" width="20.69921875" style="1" customWidth="1"/>
    <col min="4354" max="4355" width="8.09765625" style="1"/>
    <col min="4356" max="4356" width="14.5" style="1" customWidth="1"/>
    <col min="4357" max="4599" width="8.09765625" style="1"/>
    <col min="4600" max="4600" width="10.09765625" style="1" customWidth="1"/>
    <col min="4601" max="4601" width="17.5" style="1" customWidth="1"/>
    <col min="4602" max="4602" width="17.69921875" style="1" customWidth="1"/>
    <col min="4603" max="4603" width="5.5" style="1" customWidth="1"/>
    <col min="4604" max="4604" width="10.09765625" style="1" customWidth="1"/>
    <col min="4605" max="4605" width="17.5" style="1" customWidth="1"/>
    <col min="4606" max="4606" width="17.69921875" style="1" customWidth="1"/>
    <col min="4607" max="4607" width="5.5" style="1" customWidth="1"/>
    <col min="4608" max="4608" width="2.59765625" style="1" customWidth="1"/>
    <col min="4609" max="4609" width="20.69921875" style="1" customWidth="1"/>
    <col min="4610" max="4611" width="8.09765625" style="1"/>
    <col min="4612" max="4612" width="14.5" style="1" customWidth="1"/>
    <col min="4613" max="4855" width="8.09765625" style="1"/>
    <col min="4856" max="4856" width="10.09765625" style="1" customWidth="1"/>
    <col min="4857" max="4857" width="17.5" style="1" customWidth="1"/>
    <col min="4858" max="4858" width="17.69921875" style="1" customWidth="1"/>
    <col min="4859" max="4859" width="5.5" style="1" customWidth="1"/>
    <col min="4860" max="4860" width="10.09765625" style="1" customWidth="1"/>
    <col min="4861" max="4861" width="17.5" style="1" customWidth="1"/>
    <col min="4862" max="4862" width="17.69921875" style="1" customWidth="1"/>
    <col min="4863" max="4863" width="5.5" style="1" customWidth="1"/>
    <col min="4864" max="4864" width="2.59765625" style="1" customWidth="1"/>
    <col min="4865" max="4865" width="20.69921875" style="1" customWidth="1"/>
    <col min="4866" max="4867" width="8.09765625" style="1"/>
    <col min="4868" max="4868" width="14.5" style="1" customWidth="1"/>
    <col min="4869" max="5111" width="8.09765625" style="1"/>
    <col min="5112" max="5112" width="10.09765625" style="1" customWidth="1"/>
    <col min="5113" max="5113" width="17.5" style="1" customWidth="1"/>
    <col min="5114" max="5114" width="17.69921875" style="1" customWidth="1"/>
    <col min="5115" max="5115" width="5.5" style="1" customWidth="1"/>
    <col min="5116" max="5116" width="10.09765625" style="1" customWidth="1"/>
    <col min="5117" max="5117" width="17.5" style="1" customWidth="1"/>
    <col min="5118" max="5118" width="17.69921875" style="1" customWidth="1"/>
    <col min="5119" max="5119" width="5.5" style="1" customWidth="1"/>
    <col min="5120" max="5120" width="2.59765625" style="1" customWidth="1"/>
    <col min="5121" max="5121" width="20.69921875" style="1" customWidth="1"/>
    <col min="5122" max="5123" width="8.09765625" style="1"/>
    <col min="5124" max="5124" width="14.5" style="1" customWidth="1"/>
    <col min="5125" max="5367" width="8.09765625" style="1"/>
    <col min="5368" max="5368" width="10.09765625" style="1" customWidth="1"/>
    <col min="5369" max="5369" width="17.5" style="1" customWidth="1"/>
    <col min="5370" max="5370" width="17.69921875" style="1" customWidth="1"/>
    <col min="5371" max="5371" width="5.5" style="1" customWidth="1"/>
    <col min="5372" max="5372" width="10.09765625" style="1" customWidth="1"/>
    <col min="5373" max="5373" width="17.5" style="1" customWidth="1"/>
    <col min="5374" max="5374" width="17.69921875" style="1" customWidth="1"/>
    <col min="5375" max="5375" width="5.5" style="1" customWidth="1"/>
    <col min="5376" max="5376" width="2.59765625" style="1" customWidth="1"/>
    <col min="5377" max="5377" width="20.69921875" style="1" customWidth="1"/>
    <col min="5378" max="5379" width="8.09765625" style="1"/>
    <col min="5380" max="5380" width="14.5" style="1" customWidth="1"/>
    <col min="5381" max="5623" width="8.09765625" style="1"/>
    <col min="5624" max="5624" width="10.09765625" style="1" customWidth="1"/>
    <col min="5625" max="5625" width="17.5" style="1" customWidth="1"/>
    <col min="5626" max="5626" width="17.69921875" style="1" customWidth="1"/>
    <col min="5627" max="5627" width="5.5" style="1" customWidth="1"/>
    <col min="5628" max="5628" width="10.09765625" style="1" customWidth="1"/>
    <col min="5629" max="5629" width="17.5" style="1" customWidth="1"/>
    <col min="5630" max="5630" width="17.69921875" style="1" customWidth="1"/>
    <col min="5631" max="5631" width="5.5" style="1" customWidth="1"/>
    <col min="5632" max="5632" width="2.59765625" style="1" customWidth="1"/>
    <col min="5633" max="5633" width="20.69921875" style="1" customWidth="1"/>
    <col min="5634" max="5635" width="8.09765625" style="1"/>
    <col min="5636" max="5636" width="14.5" style="1" customWidth="1"/>
    <col min="5637" max="5879" width="8.09765625" style="1"/>
    <col min="5880" max="5880" width="10.09765625" style="1" customWidth="1"/>
    <col min="5881" max="5881" width="17.5" style="1" customWidth="1"/>
    <col min="5882" max="5882" width="17.69921875" style="1" customWidth="1"/>
    <col min="5883" max="5883" width="5.5" style="1" customWidth="1"/>
    <col min="5884" max="5884" width="10.09765625" style="1" customWidth="1"/>
    <col min="5885" max="5885" width="17.5" style="1" customWidth="1"/>
    <col min="5886" max="5886" width="17.69921875" style="1" customWidth="1"/>
    <col min="5887" max="5887" width="5.5" style="1" customWidth="1"/>
    <col min="5888" max="5888" width="2.59765625" style="1" customWidth="1"/>
    <col min="5889" max="5889" width="20.69921875" style="1" customWidth="1"/>
    <col min="5890" max="5891" width="8.09765625" style="1"/>
    <col min="5892" max="5892" width="14.5" style="1" customWidth="1"/>
    <col min="5893" max="6135" width="8.09765625" style="1"/>
    <col min="6136" max="6136" width="10.09765625" style="1" customWidth="1"/>
    <col min="6137" max="6137" width="17.5" style="1" customWidth="1"/>
    <col min="6138" max="6138" width="17.69921875" style="1" customWidth="1"/>
    <col min="6139" max="6139" width="5.5" style="1" customWidth="1"/>
    <col min="6140" max="6140" width="10.09765625" style="1" customWidth="1"/>
    <col min="6141" max="6141" width="17.5" style="1" customWidth="1"/>
    <col min="6142" max="6142" width="17.69921875" style="1" customWidth="1"/>
    <col min="6143" max="6143" width="5.5" style="1" customWidth="1"/>
    <col min="6144" max="6144" width="2.59765625" style="1" customWidth="1"/>
    <col min="6145" max="6145" width="20.69921875" style="1" customWidth="1"/>
    <col min="6146" max="6147" width="8.09765625" style="1"/>
    <col min="6148" max="6148" width="14.5" style="1" customWidth="1"/>
    <col min="6149" max="6391" width="8.09765625" style="1"/>
    <col min="6392" max="6392" width="10.09765625" style="1" customWidth="1"/>
    <col min="6393" max="6393" width="17.5" style="1" customWidth="1"/>
    <col min="6394" max="6394" width="17.69921875" style="1" customWidth="1"/>
    <col min="6395" max="6395" width="5.5" style="1" customWidth="1"/>
    <col min="6396" max="6396" width="10.09765625" style="1" customWidth="1"/>
    <col min="6397" max="6397" width="17.5" style="1" customWidth="1"/>
    <col min="6398" max="6398" width="17.69921875" style="1" customWidth="1"/>
    <col min="6399" max="6399" width="5.5" style="1" customWidth="1"/>
    <col min="6400" max="6400" width="2.59765625" style="1" customWidth="1"/>
    <col min="6401" max="6401" width="20.69921875" style="1" customWidth="1"/>
    <col min="6402" max="6403" width="8.09765625" style="1"/>
    <col min="6404" max="6404" width="14.5" style="1" customWidth="1"/>
    <col min="6405" max="6647" width="8.09765625" style="1"/>
    <col min="6648" max="6648" width="10.09765625" style="1" customWidth="1"/>
    <col min="6649" max="6649" width="17.5" style="1" customWidth="1"/>
    <col min="6650" max="6650" width="17.69921875" style="1" customWidth="1"/>
    <col min="6651" max="6651" width="5.5" style="1" customWidth="1"/>
    <col min="6652" max="6652" width="10.09765625" style="1" customWidth="1"/>
    <col min="6653" max="6653" width="17.5" style="1" customWidth="1"/>
    <col min="6654" max="6654" width="17.69921875" style="1" customWidth="1"/>
    <col min="6655" max="6655" width="5.5" style="1" customWidth="1"/>
    <col min="6656" max="6656" width="2.59765625" style="1" customWidth="1"/>
    <col min="6657" max="6657" width="20.69921875" style="1" customWidth="1"/>
    <col min="6658" max="6659" width="8.09765625" style="1"/>
    <col min="6660" max="6660" width="14.5" style="1" customWidth="1"/>
    <col min="6661" max="6903" width="8.09765625" style="1"/>
    <col min="6904" max="6904" width="10.09765625" style="1" customWidth="1"/>
    <col min="6905" max="6905" width="17.5" style="1" customWidth="1"/>
    <col min="6906" max="6906" width="17.69921875" style="1" customWidth="1"/>
    <col min="6907" max="6907" width="5.5" style="1" customWidth="1"/>
    <col min="6908" max="6908" width="10.09765625" style="1" customWidth="1"/>
    <col min="6909" max="6909" width="17.5" style="1" customWidth="1"/>
    <col min="6910" max="6910" width="17.69921875" style="1" customWidth="1"/>
    <col min="6911" max="6911" width="5.5" style="1" customWidth="1"/>
    <col min="6912" max="6912" width="2.59765625" style="1" customWidth="1"/>
    <col min="6913" max="6913" width="20.69921875" style="1" customWidth="1"/>
    <col min="6914" max="6915" width="8.09765625" style="1"/>
    <col min="6916" max="6916" width="14.5" style="1" customWidth="1"/>
    <col min="6917" max="7159" width="8.09765625" style="1"/>
    <col min="7160" max="7160" width="10.09765625" style="1" customWidth="1"/>
    <col min="7161" max="7161" width="17.5" style="1" customWidth="1"/>
    <col min="7162" max="7162" width="17.69921875" style="1" customWidth="1"/>
    <col min="7163" max="7163" width="5.5" style="1" customWidth="1"/>
    <col min="7164" max="7164" width="10.09765625" style="1" customWidth="1"/>
    <col min="7165" max="7165" width="17.5" style="1" customWidth="1"/>
    <col min="7166" max="7166" width="17.69921875" style="1" customWidth="1"/>
    <col min="7167" max="7167" width="5.5" style="1" customWidth="1"/>
    <col min="7168" max="7168" width="2.59765625" style="1" customWidth="1"/>
    <col min="7169" max="7169" width="20.69921875" style="1" customWidth="1"/>
    <col min="7170" max="7171" width="8.09765625" style="1"/>
    <col min="7172" max="7172" width="14.5" style="1" customWidth="1"/>
    <col min="7173" max="7415" width="8.09765625" style="1"/>
    <col min="7416" max="7416" width="10.09765625" style="1" customWidth="1"/>
    <col min="7417" max="7417" width="17.5" style="1" customWidth="1"/>
    <col min="7418" max="7418" width="17.69921875" style="1" customWidth="1"/>
    <col min="7419" max="7419" width="5.5" style="1" customWidth="1"/>
    <col min="7420" max="7420" width="10.09765625" style="1" customWidth="1"/>
    <col min="7421" max="7421" width="17.5" style="1" customWidth="1"/>
    <col min="7422" max="7422" width="17.69921875" style="1" customWidth="1"/>
    <col min="7423" max="7423" width="5.5" style="1" customWidth="1"/>
    <col min="7424" max="7424" width="2.59765625" style="1" customWidth="1"/>
    <col min="7425" max="7425" width="20.69921875" style="1" customWidth="1"/>
    <col min="7426" max="7427" width="8.09765625" style="1"/>
    <col min="7428" max="7428" width="14.5" style="1" customWidth="1"/>
    <col min="7429" max="7671" width="8.09765625" style="1"/>
    <col min="7672" max="7672" width="10.09765625" style="1" customWidth="1"/>
    <col min="7673" max="7673" width="17.5" style="1" customWidth="1"/>
    <col min="7674" max="7674" width="17.69921875" style="1" customWidth="1"/>
    <col min="7675" max="7675" width="5.5" style="1" customWidth="1"/>
    <col min="7676" max="7676" width="10.09765625" style="1" customWidth="1"/>
    <col min="7677" max="7677" width="17.5" style="1" customWidth="1"/>
    <col min="7678" max="7678" width="17.69921875" style="1" customWidth="1"/>
    <col min="7679" max="7679" width="5.5" style="1" customWidth="1"/>
    <col min="7680" max="7680" width="2.59765625" style="1" customWidth="1"/>
    <col min="7681" max="7681" width="20.69921875" style="1" customWidth="1"/>
    <col min="7682" max="7683" width="8.09765625" style="1"/>
    <col min="7684" max="7684" width="14.5" style="1" customWidth="1"/>
    <col min="7685" max="7927" width="8.09765625" style="1"/>
    <col min="7928" max="7928" width="10.09765625" style="1" customWidth="1"/>
    <col min="7929" max="7929" width="17.5" style="1" customWidth="1"/>
    <col min="7930" max="7930" width="17.69921875" style="1" customWidth="1"/>
    <col min="7931" max="7931" width="5.5" style="1" customWidth="1"/>
    <col min="7932" max="7932" width="10.09765625" style="1" customWidth="1"/>
    <col min="7933" max="7933" width="17.5" style="1" customWidth="1"/>
    <col min="7934" max="7934" width="17.69921875" style="1" customWidth="1"/>
    <col min="7935" max="7935" width="5.5" style="1" customWidth="1"/>
    <col min="7936" max="7936" width="2.59765625" style="1" customWidth="1"/>
    <col min="7937" max="7937" width="20.69921875" style="1" customWidth="1"/>
    <col min="7938" max="7939" width="8.09765625" style="1"/>
    <col min="7940" max="7940" width="14.5" style="1" customWidth="1"/>
    <col min="7941" max="8183" width="8.09765625" style="1"/>
    <col min="8184" max="8184" width="10.09765625" style="1" customWidth="1"/>
    <col min="8185" max="8185" width="17.5" style="1" customWidth="1"/>
    <col min="8186" max="8186" width="17.69921875" style="1" customWidth="1"/>
    <col min="8187" max="8187" width="5.5" style="1" customWidth="1"/>
    <col min="8188" max="8188" width="10.09765625" style="1" customWidth="1"/>
    <col min="8189" max="8189" width="17.5" style="1" customWidth="1"/>
    <col min="8190" max="8190" width="17.69921875" style="1" customWidth="1"/>
    <col min="8191" max="8191" width="5.5" style="1" customWidth="1"/>
    <col min="8192" max="8192" width="2.59765625" style="1" customWidth="1"/>
    <col min="8193" max="8193" width="20.69921875" style="1" customWidth="1"/>
    <col min="8194" max="8195" width="8.09765625" style="1"/>
    <col min="8196" max="8196" width="14.5" style="1" customWidth="1"/>
    <col min="8197" max="8439" width="8.09765625" style="1"/>
    <col min="8440" max="8440" width="10.09765625" style="1" customWidth="1"/>
    <col min="8441" max="8441" width="17.5" style="1" customWidth="1"/>
    <col min="8442" max="8442" width="17.69921875" style="1" customWidth="1"/>
    <col min="8443" max="8443" width="5.5" style="1" customWidth="1"/>
    <col min="8444" max="8444" width="10.09765625" style="1" customWidth="1"/>
    <col min="8445" max="8445" width="17.5" style="1" customWidth="1"/>
    <col min="8446" max="8446" width="17.69921875" style="1" customWidth="1"/>
    <col min="8447" max="8447" width="5.5" style="1" customWidth="1"/>
    <col min="8448" max="8448" width="2.59765625" style="1" customWidth="1"/>
    <col min="8449" max="8449" width="20.69921875" style="1" customWidth="1"/>
    <col min="8450" max="8451" width="8.09765625" style="1"/>
    <col min="8452" max="8452" width="14.5" style="1" customWidth="1"/>
    <col min="8453" max="8695" width="8.09765625" style="1"/>
    <col min="8696" max="8696" width="10.09765625" style="1" customWidth="1"/>
    <col min="8697" max="8697" width="17.5" style="1" customWidth="1"/>
    <col min="8698" max="8698" width="17.69921875" style="1" customWidth="1"/>
    <col min="8699" max="8699" width="5.5" style="1" customWidth="1"/>
    <col min="8700" max="8700" width="10.09765625" style="1" customWidth="1"/>
    <col min="8701" max="8701" width="17.5" style="1" customWidth="1"/>
    <col min="8702" max="8702" width="17.69921875" style="1" customWidth="1"/>
    <col min="8703" max="8703" width="5.5" style="1" customWidth="1"/>
    <col min="8704" max="8704" width="2.59765625" style="1" customWidth="1"/>
    <col min="8705" max="8705" width="20.69921875" style="1" customWidth="1"/>
    <col min="8706" max="8707" width="8.09765625" style="1"/>
    <col min="8708" max="8708" width="14.5" style="1" customWidth="1"/>
    <col min="8709" max="8951" width="8.09765625" style="1"/>
    <col min="8952" max="8952" width="10.09765625" style="1" customWidth="1"/>
    <col min="8953" max="8953" width="17.5" style="1" customWidth="1"/>
    <col min="8954" max="8954" width="17.69921875" style="1" customWidth="1"/>
    <col min="8955" max="8955" width="5.5" style="1" customWidth="1"/>
    <col min="8956" max="8956" width="10.09765625" style="1" customWidth="1"/>
    <col min="8957" max="8957" width="17.5" style="1" customWidth="1"/>
    <col min="8958" max="8958" width="17.69921875" style="1" customWidth="1"/>
    <col min="8959" max="8959" width="5.5" style="1" customWidth="1"/>
    <col min="8960" max="8960" width="2.59765625" style="1" customWidth="1"/>
    <col min="8961" max="8961" width="20.69921875" style="1" customWidth="1"/>
    <col min="8962" max="8963" width="8.09765625" style="1"/>
    <col min="8964" max="8964" width="14.5" style="1" customWidth="1"/>
    <col min="8965" max="9207" width="8.09765625" style="1"/>
    <col min="9208" max="9208" width="10.09765625" style="1" customWidth="1"/>
    <col min="9209" max="9209" width="17.5" style="1" customWidth="1"/>
    <col min="9210" max="9210" width="17.69921875" style="1" customWidth="1"/>
    <col min="9211" max="9211" width="5.5" style="1" customWidth="1"/>
    <col min="9212" max="9212" width="10.09765625" style="1" customWidth="1"/>
    <col min="9213" max="9213" width="17.5" style="1" customWidth="1"/>
    <col min="9214" max="9214" width="17.69921875" style="1" customWidth="1"/>
    <col min="9215" max="9215" width="5.5" style="1" customWidth="1"/>
    <col min="9216" max="9216" width="2.59765625" style="1" customWidth="1"/>
    <col min="9217" max="9217" width="20.69921875" style="1" customWidth="1"/>
    <col min="9218" max="9219" width="8.09765625" style="1"/>
    <col min="9220" max="9220" width="14.5" style="1" customWidth="1"/>
    <col min="9221" max="9463" width="8.09765625" style="1"/>
    <col min="9464" max="9464" width="10.09765625" style="1" customWidth="1"/>
    <col min="9465" max="9465" width="17.5" style="1" customWidth="1"/>
    <col min="9466" max="9466" width="17.69921875" style="1" customWidth="1"/>
    <col min="9467" max="9467" width="5.5" style="1" customWidth="1"/>
    <col min="9468" max="9468" width="10.09765625" style="1" customWidth="1"/>
    <col min="9469" max="9469" width="17.5" style="1" customWidth="1"/>
    <col min="9470" max="9470" width="17.69921875" style="1" customWidth="1"/>
    <col min="9471" max="9471" width="5.5" style="1" customWidth="1"/>
    <col min="9472" max="9472" width="2.59765625" style="1" customWidth="1"/>
    <col min="9473" max="9473" width="20.69921875" style="1" customWidth="1"/>
    <col min="9474" max="9475" width="8.09765625" style="1"/>
    <col min="9476" max="9476" width="14.5" style="1" customWidth="1"/>
    <col min="9477" max="9719" width="8.09765625" style="1"/>
    <col min="9720" max="9720" width="10.09765625" style="1" customWidth="1"/>
    <col min="9721" max="9721" width="17.5" style="1" customWidth="1"/>
    <col min="9722" max="9722" width="17.69921875" style="1" customWidth="1"/>
    <col min="9723" max="9723" width="5.5" style="1" customWidth="1"/>
    <col min="9724" max="9724" width="10.09765625" style="1" customWidth="1"/>
    <col min="9725" max="9725" width="17.5" style="1" customWidth="1"/>
    <col min="9726" max="9726" width="17.69921875" style="1" customWidth="1"/>
    <col min="9727" max="9727" width="5.5" style="1" customWidth="1"/>
    <col min="9728" max="9728" width="2.59765625" style="1" customWidth="1"/>
    <col min="9729" max="9729" width="20.69921875" style="1" customWidth="1"/>
    <col min="9730" max="9731" width="8.09765625" style="1"/>
    <col min="9732" max="9732" width="14.5" style="1" customWidth="1"/>
    <col min="9733" max="9975" width="8.09765625" style="1"/>
    <col min="9976" max="9976" width="10.09765625" style="1" customWidth="1"/>
    <col min="9977" max="9977" width="17.5" style="1" customWidth="1"/>
    <col min="9978" max="9978" width="17.69921875" style="1" customWidth="1"/>
    <col min="9979" max="9979" width="5.5" style="1" customWidth="1"/>
    <col min="9980" max="9980" width="10.09765625" style="1" customWidth="1"/>
    <col min="9981" max="9981" width="17.5" style="1" customWidth="1"/>
    <col min="9982" max="9982" width="17.69921875" style="1" customWidth="1"/>
    <col min="9983" max="9983" width="5.5" style="1" customWidth="1"/>
    <col min="9984" max="9984" width="2.59765625" style="1" customWidth="1"/>
    <col min="9985" max="9985" width="20.69921875" style="1" customWidth="1"/>
    <col min="9986" max="9987" width="8.09765625" style="1"/>
    <col min="9988" max="9988" width="14.5" style="1" customWidth="1"/>
    <col min="9989" max="10231" width="8.09765625" style="1"/>
    <col min="10232" max="10232" width="10.09765625" style="1" customWidth="1"/>
    <col min="10233" max="10233" width="17.5" style="1" customWidth="1"/>
    <col min="10234" max="10234" width="17.69921875" style="1" customWidth="1"/>
    <col min="10235" max="10235" width="5.5" style="1" customWidth="1"/>
    <col min="10236" max="10236" width="10.09765625" style="1" customWidth="1"/>
    <col min="10237" max="10237" width="17.5" style="1" customWidth="1"/>
    <col min="10238" max="10238" width="17.69921875" style="1" customWidth="1"/>
    <col min="10239" max="10239" width="5.5" style="1" customWidth="1"/>
    <col min="10240" max="10240" width="2.59765625" style="1" customWidth="1"/>
    <col min="10241" max="10241" width="20.69921875" style="1" customWidth="1"/>
    <col min="10242" max="10243" width="8.09765625" style="1"/>
    <col min="10244" max="10244" width="14.5" style="1" customWidth="1"/>
    <col min="10245" max="10487" width="8.09765625" style="1"/>
    <col min="10488" max="10488" width="10.09765625" style="1" customWidth="1"/>
    <col min="10489" max="10489" width="17.5" style="1" customWidth="1"/>
    <col min="10490" max="10490" width="17.69921875" style="1" customWidth="1"/>
    <col min="10491" max="10491" width="5.5" style="1" customWidth="1"/>
    <col min="10492" max="10492" width="10.09765625" style="1" customWidth="1"/>
    <col min="10493" max="10493" width="17.5" style="1" customWidth="1"/>
    <col min="10494" max="10494" width="17.69921875" style="1" customWidth="1"/>
    <col min="10495" max="10495" width="5.5" style="1" customWidth="1"/>
    <col min="10496" max="10496" width="2.59765625" style="1" customWidth="1"/>
    <col min="10497" max="10497" width="20.69921875" style="1" customWidth="1"/>
    <col min="10498" max="10499" width="8.09765625" style="1"/>
    <col min="10500" max="10500" width="14.5" style="1" customWidth="1"/>
    <col min="10501" max="10743" width="8.09765625" style="1"/>
    <col min="10744" max="10744" width="10.09765625" style="1" customWidth="1"/>
    <col min="10745" max="10745" width="17.5" style="1" customWidth="1"/>
    <col min="10746" max="10746" width="17.69921875" style="1" customWidth="1"/>
    <col min="10747" max="10747" width="5.5" style="1" customWidth="1"/>
    <col min="10748" max="10748" width="10.09765625" style="1" customWidth="1"/>
    <col min="10749" max="10749" width="17.5" style="1" customWidth="1"/>
    <col min="10750" max="10750" width="17.69921875" style="1" customWidth="1"/>
    <col min="10751" max="10751" width="5.5" style="1" customWidth="1"/>
    <col min="10752" max="10752" width="2.59765625" style="1" customWidth="1"/>
    <col min="10753" max="10753" width="20.69921875" style="1" customWidth="1"/>
    <col min="10754" max="10755" width="8.09765625" style="1"/>
    <col min="10756" max="10756" width="14.5" style="1" customWidth="1"/>
    <col min="10757" max="10999" width="8.09765625" style="1"/>
    <col min="11000" max="11000" width="10.09765625" style="1" customWidth="1"/>
    <col min="11001" max="11001" width="17.5" style="1" customWidth="1"/>
    <col min="11002" max="11002" width="17.69921875" style="1" customWidth="1"/>
    <col min="11003" max="11003" width="5.5" style="1" customWidth="1"/>
    <col min="11004" max="11004" width="10.09765625" style="1" customWidth="1"/>
    <col min="11005" max="11005" width="17.5" style="1" customWidth="1"/>
    <col min="11006" max="11006" width="17.69921875" style="1" customWidth="1"/>
    <col min="11007" max="11007" width="5.5" style="1" customWidth="1"/>
    <col min="11008" max="11008" width="2.59765625" style="1" customWidth="1"/>
    <col min="11009" max="11009" width="20.69921875" style="1" customWidth="1"/>
    <col min="11010" max="11011" width="8.09765625" style="1"/>
    <col min="11012" max="11012" width="14.5" style="1" customWidth="1"/>
    <col min="11013" max="11255" width="8.09765625" style="1"/>
    <col min="11256" max="11256" width="10.09765625" style="1" customWidth="1"/>
    <col min="11257" max="11257" width="17.5" style="1" customWidth="1"/>
    <col min="11258" max="11258" width="17.69921875" style="1" customWidth="1"/>
    <col min="11259" max="11259" width="5.5" style="1" customWidth="1"/>
    <col min="11260" max="11260" width="10.09765625" style="1" customWidth="1"/>
    <col min="11261" max="11261" width="17.5" style="1" customWidth="1"/>
    <col min="11262" max="11262" width="17.69921875" style="1" customWidth="1"/>
    <col min="11263" max="11263" width="5.5" style="1" customWidth="1"/>
    <col min="11264" max="11264" width="2.59765625" style="1" customWidth="1"/>
    <col min="11265" max="11265" width="20.69921875" style="1" customWidth="1"/>
    <col min="11266" max="11267" width="8.09765625" style="1"/>
    <col min="11268" max="11268" width="14.5" style="1" customWidth="1"/>
    <col min="11269" max="11511" width="8.09765625" style="1"/>
    <col min="11512" max="11512" width="10.09765625" style="1" customWidth="1"/>
    <col min="11513" max="11513" width="17.5" style="1" customWidth="1"/>
    <col min="11514" max="11514" width="17.69921875" style="1" customWidth="1"/>
    <col min="11515" max="11515" width="5.5" style="1" customWidth="1"/>
    <col min="11516" max="11516" width="10.09765625" style="1" customWidth="1"/>
    <col min="11517" max="11517" width="17.5" style="1" customWidth="1"/>
    <col min="11518" max="11518" width="17.69921875" style="1" customWidth="1"/>
    <col min="11519" max="11519" width="5.5" style="1" customWidth="1"/>
    <col min="11520" max="11520" width="2.59765625" style="1" customWidth="1"/>
    <col min="11521" max="11521" width="20.69921875" style="1" customWidth="1"/>
    <col min="11522" max="11523" width="8.09765625" style="1"/>
    <col min="11524" max="11524" width="14.5" style="1" customWidth="1"/>
    <col min="11525" max="11767" width="8.09765625" style="1"/>
    <col min="11768" max="11768" width="10.09765625" style="1" customWidth="1"/>
    <col min="11769" max="11769" width="17.5" style="1" customWidth="1"/>
    <col min="11770" max="11770" width="17.69921875" style="1" customWidth="1"/>
    <col min="11771" max="11771" width="5.5" style="1" customWidth="1"/>
    <col min="11772" max="11772" width="10.09765625" style="1" customWidth="1"/>
    <col min="11773" max="11773" width="17.5" style="1" customWidth="1"/>
    <col min="11774" max="11774" width="17.69921875" style="1" customWidth="1"/>
    <col min="11775" max="11775" width="5.5" style="1" customWidth="1"/>
    <col min="11776" max="11776" width="2.59765625" style="1" customWidth="1"/>
    <col min="11777" max="11777" width="20.69921875" style="1" customWidth="1"/>
    <col min="11778" max="11779" width="8.09765625" style="1"/>
    <col min="11780" max="11780" width="14.5" style="1" customWidth="1"/>
    <col min="11781" max="12023" width="8.09765625" style="1"/>
    <col min="12024" max="12024" width="10.09765625" style="1" customWidth="1"/>
    <col min="12025" max="12025" width="17.5" style="1" customWidth="1"/>
    <col min="12026" max="12026" width="17.69921875" style="1" customWidth="1"/>
    <col min="12027" max="12027" width="5.5" style="1" customWidth="1"/>
    <col min="12028" max="12028" width="10.09765625" style="1" customWidth="1"/>
    <col min="12029" max="12029" width="17.5" style="1" customWidth="1"/>
    <col min="12030" max="12030" width="17.69921875" style="1" customWidth="1"/>
    <col min="12031" max="12031" width="5.5" style="1" customWidth="1"/>
    <col min="12032" max="12032" width="2.59765625" style="1" customWidth="1"/>
    <col min="12033" max="12033" width="20.69921875" style="1" customWidth="1"/>
    <col min="12034" max="12035" width="8.09765625" style="1"/>
    <col min="12036" max="12036" width="14.5" style="1" customWidth="1"/>
    <col min="12037" max="12279" width="8.09765625" style="1"/>
    <col min="12280" max="12280" width="10.09765625" style="1" customWidth="1"/>
    <col min="12281" max="12281" width="17.5" style="1" customWidth="1"/>
    <col min="12282" max="12282" width="17.69921875" style="1" customWidth="1"/>
    <col min="12283" max="12283" width="5.5" style="1" customWidth="1"/>
    <col min="12284" max="12284" width="10.09765625" style="1" customWidth="1"/>
    <col min="12285" max="12285" width="17.5" style="1" customWidth="1"/>
    <col min="12286" max="12286" width="17.69921875" style="1" customWidth="1"/>
    <col min="12287" max="12287" width="5.5" style="1" customWidth="1"/>
    <col min="12288" max="12288" width="2.59765625" style="1" customWidth="1"/>
    <col min="12289" max="12289" width="20.69921875" style="1" customWidth="1"/>
    <col min="12290" max="12291" width="8.09765625" style="1"/>
    <col min="12292" max="12292" width="14.5" style="1" customWidth="1"/>
    <col min="12293" max="12535" width="8.09765625" style="1"/>
    <col min="12536" max="12536" width="10.09765625" style="1" customWidth="1"/>
    <col min="12537" max="12537" width="17.5" style="1" customWidth="1"/>
    <col min="12538" max="12538" width="17.69921875" style="1" customWidth="1"/>
    <col min="12539" max="12539" width="5.5" style="1" customWidth="1"/>
    <col min="12540" max="12540" width="10.09765625" style="1" customWidth="1"/>
    <col min="12541" max="12541" width="17.5" style="1" customWidth="1"/>
    <col min="12542" max="12542" width="17.69921875" style="1" customWidth="1"/>
    <col min="12543" max="12543" width="5.5" style="1" customWidth="1"/>
    <col min="12544" max="12544" width="2.59765625" style="1" customWidth="1"/>
    <col min="12545" max="12545" width="20.69921875" style="1" customWidth="1"/>
    <col min="12546" max="12547" width="8.09765625" style="1"/>
    <col min="12548" max="12548" width="14.5" style="1" customWidth="1"/>
    <col min="12549" max="12791" width="8.09765625" style="1"/>
    <col min="12792" max="12792" width="10.09765625" style="1" customWidth="1"/>
    <col min="12793" max="12793" width="17.5" style="1" customWidth="1"/>
    <col min="12794" max="12794" width="17.69921875" style="1" customWidth="1"/>
    <col min="12795" max="12795" width="5.5" style="1" customWidth="1"/>
    <col min="12796" max="12796" width="10.09765625" style="1" customWidth="1"/>
    <col min="12797" max="12797" width="17.5" style="1" customWidth="1"/>
    <col min="12798" max="12798" width="17.69921875" style="1" customWidth="1"/>
    <col min="12799" max="12799" width="5.5" style="1" customWidth="1"/>
    <col min="12800" max="12800" width="2.59765625" style="1" customWidth="1"/>
    <col min="12801" max="12801" width="20.69921875" style="1" customWidth="1"/>
    <col min="12802" max="12803" width="8.09765625" style="1"/>
    <col min="12804" max="12804" width="14.5" style="1" customWidth="1"/>
    <col min="12805" max="13047" width="8.09765625" style="1"/>
    <col min="13048" max="13048" width="10.09765625" style="1" customWidth="1"/>
    <col min="13049" max="13049" width="17.5" style="1" customWidth="1"/>
    <col min="13050" max="13050" width="17.69921875" style="1" customWidth="1"/>
    <col min="13051" max="13051" width="5.5" style="1" customWidth="1"/>
    <col min="13052" max="13052" width="10.09765625" style="1" customWidth="1"/>
    <col min="13053" max="13053" width="17.5" style="1" customWidth="1"/>
    <col min="13054" max="13054" width="17.69921875" style="1" customWidth="1"/>
    <col min="13055" max="13055" width="5.5" style="1" customWidth="1"/>
    <col min="13056" max="13056" width="2.59765625" style="1" customWidth="1"/>
    <col min="13057" max="13057" width="20.69921875" style="1" customWidth="1"/>
    <col min="13058" max="13059" width="8.09765625" style="1"/>
    <col min="13060" max="13060" width="14.5" style="1" customWidth="1"/>
    <col min="13061" max="13303" width="8.09765625" style="1"/>
    <col min="13304" max="13304" width="10.09765625" style="1" customWidth="1"/>
    <col min="13305" max="13305" width="17.5" style="1" customWidth="1"/>
    <col min="13306" max="13306" width="17.69921875" style="1" customWidth="1"/>
    <col min="13307" max="13307" width="5.5" style="1" customWidth="1"/>
    <col min="13308" max="13308" width="10.09765625" style="1" customWidth="1"/>
    <col min="13309" max="13309" width="17.5" style="1" customWidth="1"/>
    <col min="13310" max="13310" width="17.69921875" style="1" customWidth="1"/>
    <col min="13311" max="13311" width="5.5" style="1" customWidth="1"/>
    <col min="13312" max="13312" width="2.59765625" style="1" customWidth="1"/>
    <col min="13313" max="13313" width="20.69921875" style="1" customWidth="1"/>
    <col min="13314" max="13315" width="8.09765625" style="1"/>
    <col min="13316" max="13316" width="14.5" style="1" customWidth="1"/>
    <col min="13317" max="13559" width="8.09765625" style="1"/>
    <col min="13560" max="13560" width="10.09765625" style="1" customWidth="1"/>
    <col min="13561" max="13561" width="17.5" style="1" customWidth="1"/>
    <col min="13562" max="13562" width="17.69921875" style="1" customWidth="1"/>
    <col min="13563" max="13563" width="5.5" style="1" customWidth="1"/>
    <col min="13564" max="13564" width="10.09765625" style="1" customWidth="1"/>
    <col min="13565" max="13565" width="17.5" style="1" customWidth="1"/>
    <col min="13566" max="13566" width="17.69921875" style="1" customWidth="1"/>
    <col min="13567" max="13567" width="5.5" style="1" customWidth="1"/>
    <col min="13568" max="13568" width="2.59765625" style="1" customWidth="1"/>
    <col min="13569" max="13569" width="20.69921875" style="1" customWidth="1"/>
    <col min="13570" max="13571" width="8.09765625" style="1"/>
    <col min="13572" max="13572" width="14.5" style="1" customWidth="1"/>
    <col min="13573" max="13815" width="8.09765625" style="1"/>
    <col min="13816" max="13816" width="10.09765625" style="1" customWidth="1"/>
    <col min="13817" max="13817" width="17.5" style="1" customWidth="1"/>
    <col min="13818" max="13818" width="17.69921875" style="1" customWidth="1"/>
    <col min="13819" max="13819" width="5.5" style="1" customWidth="1"/>
    <col min="13820" max="13820" width="10.09765625" style="1" customWidth="1"/>
    <col min="13821" max="13821" width="17.5" style="1" customWidth="1"/>
    <col min="13822" max="13822" width="17.69921875" style="1" customWidth="1"/>
    <col min="13823" max="13823" width="5.5" style="1" customWidth="1"/>
    <col min="13824" max="13824" width="2.59765625" style="1" customWidth="1"/>
    <col min="13825" max="13825" width="20.69921875" style="1" customWidth="1"/>
    <col min="13826" max="13827" width="8.09765625" style="1"/>
    <col min="13828" max="13828" width="14.5" style="1" customWidth="1"/>
    <col min="13829" max="14071" width="8.09765625" style="1"/>
    <col min="14072" max="14072" width="10.09765625" style="1" customWidth="1"/>
    <col min="14073" max="14073" width="17.5" style="1" customWidth="1"/>
    <col min="14074" max="14074" width="17.69921875" style="1" customWidth="1"/>
    <col min="14075" max="14075" width="5.5" style="1" customWidth="1"/>
    <col min="14076" max="14076" width="10.09765625" style="1" customWidth="1"/>
    <col min="14077" max="14077" width="17.5" style="1" customWidth="1"/>
    <col min="14078" max="14078" width="17.69921875" style="1" customWidth="1"/>
    <col min="14079" max="14079" width="5.5" style="1" customWidth="1"/>
    <col min="14080" max="14080" width="2.59765625" style="1" customWidth="1"/>
    <col min="14081" max="14081" width="20.69921875" style="1" customWidth="1"/>
    <col min="14082" max="14083" width="8.09765625" style="1"/>
    <col min="14084" max="14084" width="14.5" style="1" customWidth="1"/>
    <col min="14085" max="14327" width="8.09765625" style="1"/>
    <col min="14328" max="14328" width="10.09765625" style="1" customWidth="1"/>
    <col min="14329" max="14329" width="17.5" style="1" customWidth="1"/>
    <col min="14330" max="14330" width="17.69921875" style="1" customWidth="1"/>
    <col min="14331" max="14331" width="5.5" style="1" customWidth="1"/>
    <col min="14332" max="14332" width="10.09765625" style="1" customWidth="1"/>
    <col min="14333" max="14333" width="17.5" style="1" customWidth="1"/>
    <col min="14334" max="14334" width="17.69921875" style="1" customWidth="1"/>
    <col min="14335" max="14335" width="5.5" style="1" customWidth="1"/>
    <col min="14336" max="14336" width="2.59765625" style="1" customWidth="1"/>
    <col min="14337" max="14337" width="20.69921875" style="1" customWidth="1"/>
    <col min="14338" max="14339" width="8.09765625" style="1"/>
    <col min="14340" max="14340" width="14.5" style="1" customWidth="1"/>
    <col min="14341" max="14583" width="8.09765625" style="1"/>
    <col min="14584" max="14584" width="10.09765625" style="1" customWidth="1"/>
    <col min="14585" max="14585" width="17.5" style="1" customWidth="1"/>
    <col min="14586" max="14586" width="17.69921875" style="1" customWidth="1"/>
    <col min="14587" max="14587" width="5.5" style="1" customWidth="1"/>
    <col min="14588" max="14588" width="10.09765625" style="1" customWidth="1"/>
    <col min="14589" max="14589" width="17.5" style="1" customWidth="1"/>
    <col min="14590" max="14590" width="17.69921875" style="1" customWidth="1"/>
    <col min="14591" max="14591" width="5.5" style="1" customWidth="1"/>
    <col min="14592" max="14592" width="2.59765625" style="1" customWidth="1"/>
    <col min="14593" max="14593" width="20.69921875" style="1" customWidth="1"/>
    <col min="14594" max="14595" width="8.09765625" style="1"/>
    <col min="14596" max="14596" width="14.5" style="1" customWidth="1"/>
    <col min="14597" max="14839" width="8.09765625" style="1"/>
    <col min="14840" max="14840" width="10.09765625" style="1" customWidth="1"/>
    <col min="14841" max="14841" width="17.5" style="1" customWidth="1"/>
    <col min="14842" max="14842" width="17.69921875" style="1" customWidth="1"/>
    <col min="14843" max="14843" width="5.5" style="1" customWidth="1"/>
    <col min="14844" max="14844" width="10.09765625" style="1" customWidth="1"/>
    <col min="14845" max="14845" width="17.5" style="1" customWidth="1"/>
    <col min="14846" max="14846" width="17.69921875" style="1" customWidth="1"/>
    <col min="14847" max="14847" width="5.5" style="1" customWidth="1"/>
    <col min="14848" max="14848" width="2.59765625" style="1" customWidth="1"/>
    <col min="14849" max="14849" width="20.69921875" style="1" customWidth="1"/>
    <col min="14850" max="14851" width="8.09765625" style="1"/>
    <col min="14852" max="14852" width="14.5" style="1" customWidth="1"/>
    <col min="14853" max="15095" width="8.09765625" style="1"/>
    <col min="15096" max="15096" width="10.09765625" style="1" customWidth="1"/>
    <col min="15097" max="15097" width="17.5" style="1" customWidth="1"/>
    <col min="15098" max="15098" width="17.69921875" style="1" customWidth="1"/>
    <col min="15099" max="15099" width="5.5" style="1" customWidth="1"/>
    <col min="15100" max="15100" width="10.09765625" style="1" customWidth="1"/>
    <col min="15101" max="15101" width="17.5" style="1" customWidth="1"/>
    <col min="15102" max="15102" width="17.69921875" style="1" customWidth="1"/>
    <col min="15103" max="15103" width="5.5" style="1" customWidth="1"/>
    <col min="15104" max="15104" width="2.59765625" style="1" customWidth="1"/>
    <col min="15105" max="15105" width="20.69921875" style="1" customWidth="1"/>
    <col min="15106" max="15107" width="8.09765625" style="1"/>
    <col min="15108" max="15108" width="14.5" style="1" customWidth="1"/>
    <col min="15109" max="15351" width="8.09765625" style="1"/>
    <col min="15352" max="15352" width="10.09765625" style="1" customWidth="1"/>
    <col min="15353" max="15353" width="17.5" style="1" customWidth="1"/>
    <col min="15354" max="15354" width="17.69921875" style="1" customWidth="1"/>
    <col min="15355" max="15355" width="5.5" style="1" customWidth="1"/>
    <col min="15356" max="15356" width="10.09765625" style="1" customWidth="1"/>
    <col min="15357" max="15357" width="17.5" style="1" customWidth="1"/>
    <col min="15358" max="15358" width="17.69921875" style="1" customWidth="1"/>
    <col min="15359" max="15359" width="5.5" style="1" customWidth="1"/>
    <col min="15360" max="15360" width="2.59765625" style="1" customWidth="1"/>
    <col min="15361" max="15361" width="20.69921875" style="1" customWidth="1"/>
    <col min="15362" max="15363" width="8.09765625" style="1"/>
    <col min="15364" max="15364" width="14.5" style="1" customWidth="1"/>
    <col min="15365" max="15607" width="8.09765625" style="1"/>
    <col min="15608" max="15608" width="10.09765625" style="1" customWidth="1"/>
    <col min="15609" max="15609" width="17.5" style="1" customWidth="1"/>
    <col min="15610" max="15610" width="17.69921875" style="1" customWidth="1"/>
    <col min="15611" max="15611" width="5.5" style="1" customWidth="1"/>
    <col min="15612" max="15612" width="10.09765625" style="1" customWidth="1"/>
    <col min="15613" max="15613" width="17.5" style="1" customWidth="1"/>
    <col min="15614" max="15614" width="17.69921875" style="1" customWidth="1"/>
    <col min="15615" max="15615" width="5.5" style="1" customWidth="1"/>
    <col min="15616" max="15616" width="2.59765625" style="1" customWidth="1"/>
    <col min="15617" max="15617" width="20.69921875" style="1" customWidth="1"/>
    <col min="15618" max="15619" width="8.09765625" style="1"/>
    <col min="15620" max="15620" width="14.5" style="1" customWidth="1"/>
    <col min="15621" max="15863" width="8.09765625" style="1"/>
    <col min="15864" max="15864" width="10.09765625" style="1" customWidth="1"/>
    <col min="15865" max="15865" width="17.5" style="1" customWidth="1"/>
    <col min="15866" max="15866" width="17.69921875" style="1" customWidth="1"/>
    <col min="15867" max="15867" width="5.5" style="1" customWidth="1"/>
    <col min="15868" max="15868" width="10.09765625" style="1" customWidth="1"/>
    <col min="15869" max="15869" width="17.5" style="1" customWidth="1"/>
    <col min="15870" max="15870" width="17.69921875" style="1" customWidth="1"/>
    <col min="15871" max="15871" width="5.5" style="1" customWidth="1"/>
    <col min="15872" max="15872" width="2.59765625" style="1" customWidth="1"/>
    <col min="15873" max="15873" width="20.69921875" style="1" customWidth="1"/>
    <col min="15874" max="15875" width="8.09765625" style="1"/>
    <col min="15876" max="15876" width="14.5" style="1" customWidth="1"/>
    <col min="15877" max="16119" width="8.09765625" style="1"/>
    <col min="16120" max="16120" width="10.09765625" style="1" customWidth="1"/>
    <col min="16121" max="16121" width="17.5" style="1" customWidth="1"/>
    <col min="16122" max="16122" width="17.69921875" style="1" customWidth="1"/>
    <col min="16123" max="16123" width="5.5" style="1" customWidth="1"/>
    <col min="16124" max="16124" width="10.09765625" style="1" customWidth="1"/>
    <col min="16125" max="16125" width="17.5" style="1" customWidth="1"/>
    <col min="16126" max="16126" width="17.69921875" style="1" customWidth="1"/>
    <col min="16127" max="16127" width="5.5" style="1" customWidth="1"/>
    <col min="16128" max="16128" width="2.59765625" style="1" customWidth="1"/>
    <col min="16129" max="16129" width="20.69921875" style="1" customWidth="1"/>
    <col min="16130" max="16131" width="8.09765625" style="1"/>
    <col min="16132" max="16132" width="14.5" style="1" customWidth="1"/>
    <col min="16133" max="16384" width="8.09765625" style="1"/>
  </cols>
  <sheetData>
    <row r="1" spans="1:8" ht="28.95" customHeight="1">
      <c r="A1" s="136" t="s">
        <v>0</v>
      </c>
      <c r="B1" s="136"/>
      <c r="C1" s="136"/>
      <c r="D1" s="136"/>
      <c r="E1" s="136"/>
      <c r="F1" s="136"/>
      <c r="G1" s="136"/>
      <c r="H1" s="136"/>
    </row>
    <row r="2" spans="1:8" ht="28.95" customHeight="1" thickBot="1">
      <c r="A2" s="138" t="s">
        <v>114</v>
      </c>
      <c r="B2" s="138"/>
      <c r="C2" s="138"/>
      <c r="D2" s="138"/>
      <c r="E2" s="138"/>
      <c r="F2" s="138"/>
      <c r="G2" s="138"/>
      <c r="H2" s="138"/>
    </row>
    <row r="3" spans="1:8" ht="28.5" customHeight="1" thickBot="1">
      <c r="A3" s="2" t="s">
        <v>2</v>
      </c>
      <c r="B3" s="3" t="s">
        <v>3</v>
      </c>
      <c r="C3" s="3" t="s">
        <v>4</v>
      </c>
      <c r="D3" s="122" t="s">
        <v>5</v>
      </c>
    </row>
    <row r="4" spans="1:8" ht="28.95" customHeight="1" thickTop="1" thickBot="1">
      <c r="A4" s="5" t="s">
        <v>8</v>
      </c>
      <c r="B4" s="6" t="s">
        <v>115</v>
      </c>
      <c r="C4" s="6" t="s">
        <v>116</v>
      </c>
      <c r="D4" s="7">
        <v>5</v>
      </c>
    </row>
    <row r="5" spans="1:8" ht="28.95" customHeight="1" thickBot="1">
      <c r="A5" s="138" t="s">
        <v>1</v>
      </c>
      <c r="B5" s="138"/>
      <c r="C5" s="138"/>
      <c r="D5" s="138"/>
      <c r="E5" s="138"/>
      <c r="F5" s="138"/>
      <c r="G5" s="138"/>
      <c r="H5" s="138"/>
    </row>
    <row r="6" spans="1:8" ht="28.5" customHeight="1" thickBot="1">
      <c r="A6" s="2" t="s">
        <v>2</v>
      </c>
      <c r="B6" s="3" t="s">
        <v>3</v>
      </c>
      <c r="C6" s="3" t="s">
        <v>4</v>
      </c>
      <c r="D6" s="122" t="s">
        <v>5</v>
      </c>
    </row>
    <row r="7" spans="1:8" ht="28.95" customHeight="1" thickTop="1" thickBot="1">
      <c r="A7" s="5" t="s">
        <v>117</v>
      </c>
      <c r="B7" s="6" t="s">
        <v>118</v>
      </c>
      <c r="C7" s="6" t="s">
        <v>119</v>
      </c>
      <c r="D7" s="7">
        <v>5</v>
      </c>
    </row>
    <row r="8" spans="1:8" ht="28.95" customHeight="1" thickBot="1">
      <c r="A8" s="135" t="s">
        <v>7</v>
      </c>
      <c r="B8" s="135"/>
      <c r="C8" s="135"/>
      <c r="D8" s="135"/>
      <c r="E8" s="138"/>
      <c r="F8" s="138"/>
      <c r="G8" s="138"/>
      <c r="H8" s="138"/>
    </row>
    <row r="9" spans="1:8" ht="28.5" customHeight="1" thickBot="1">
      <c r="A9" s="2" t="s">
        <v>2</v>
      </c>
      <c r="B9" s="3" t="s">
        <v>3</v>
      </c>
      <c r="C9" s="3" t="s">
        <v>4</v>
      </c>
      <c r="D9" s="122" t="s">
        <v>5</v>
      </c>
      <c r="E9" s="1"/>
      <c r="F9" s="1"/>
      <c r="G9" s="1"/>
      <c r="H9" s="1"/>
    </row>
    <row r="10" spans="1:8" ht="28.95" customHeight="1" thickTop="1" thickBot="1">
      <c r="A10" s="5" t="s">
        <v>6</v>
      </c>
      <c r="B10" s="6" t="s">
        <v>120</v>
      </c>
      <c r="C10" s="6" t="s">
        <v>121</v>
      </c>
      <c r="D10" s="7">
        <v>5</v>
      </c>
      <c r="E10" s="1"/>
      <c r="F10" s="1"/>
      <c r="G10" s="1"/>
      <c r="H10" s="1"/>
    </row>
    <row r="11" spans="1:8" ht="28.95" customHeight="1"/>
    <row r="12" spans="1:8" ht="28.95" customHeight="1">
      <c r="A12" s="136" t="s">
        <v>12</v>
      </c>
      <c r="B12" s="136"/>
      <c r="C12" s="136"/>
      <c r="D12" s="136"/>
      <c r="E12" s="136"/>
      <c r="F12" s="136"/>
      <c r="G12" s="136"/>
      <c r="H12" s="136"/>
    </row>
    <row r="13" spans="1:8" ht="28.95" customHeight="1" thickBot="1">
      <c r="A13" s="135" t="s">
        <v>13</v>
      </c>
      <c r="B13" s="135"/>
      <c r="C13" s="135"/>
      <c r="D13" s="135"/>
      <c r="E13" s="135"/>
      <c r="F13" s="135"/>
      <c r="G13" s="135"/>
      <c r="H13" s="135"/>
    </row>
    <row r="14" spans="1:8" ht="28.95" customHeight="1" thickBot="1">
      <c r="A14" s="2" t="s">
        <v>2</v>
      </c>
      <c r="B14" s="3" t="s">
        <v>3</v>
      </c>
      <c r="C14" s="3" t="s">
        <v>4</v>
      </c>
      <c r="D14" s="9" t="s">
        <v>5</v>
      </c>
      <c r="E14" s="2" t="s">
        <v>2</v>
      </c>
      <c r="F14" s="3" t="s">
        <v>3</v>
      </c>
      <c r="G14" s="3" t="s">
        <v>4</v>
      </c>
      <c r="H14" s="122" t="s">
        <v>5</v>
      </c>
    </row>
    <row r="15" spans="1:8" ht="28.95" customHeight="1" thickTop="1">
      <c r="A15" s="10" t="s">
        <v>14</v>
      </c>
      <c r="B15" s="23"/>
      <c r="C15" s="23"/>
      <c r="D15" s="24"/>
      <c r="E15" s="10" t="s">
        <v>10</v>
      </c>
      <c r="F15" s="11" t="s">
        <v>122</v>
      </c>
      <c r="G15" s="11" t="s">
        <v>123</v>
      </c>
      <c r="H15" s="13">
        <v>6</v>
      </c>
    </row>
    <row r="16" spans="1:8" ht="28.95" customHeight="1">
      <c r="A16" s="14" t="s">
        <v>15</v>
      </c>
      <c r="B16" s="18" t="s">
        <v>124</v>
      </c>
      <c r="C16" s="19" t="s">
        <v>125</v>
      </c>
      <c r="D16" s="120">
        <v>5</v>
      </c>
      <c r="E16" s="14" t="s">
        <v>16</v>
      </c>
      <c r="F16" s="18" t="s">
        <v>126</v>
      </c>
      <c r="G16" s="19" t="s">
        <v>127</v>
      </c>
      <c r="H16" s="120">
        <v>6</v>
      </c>
    </row>
    <row r="17" spans="1:8" ht="28.95" customHeight="1">
      <c r="A17" s="14" t="s">
        <v>17</v>
      </c>
      <c r="B17" s="16"/>
      <c r="C17" s="16"/>
      <c r="D17" s="17"/>
      <c r="E17" s="14" t="s">
        <v>18</v>
      </c>
      <c r="F17" s="19" t="s">
        <v>128</v>
      </c>
      <c r="G17" s="19" t="s">
        <v>129</v>
      </c>
      <c r="H17" s="120"/>
    </row>
    <row r="18" spans="1:8" ht="28.95" customHeight="1" thickBot="1">
      <c r="A18" s="20" t="s">
        <v>6</v>
      </c>
      <c r="B18" s="21"/>
      <c r="C18" s="21"/>
      <c r="D18" s="22"/>
      <c r="E18" s="20" t="s">
        <v>8</v>
      </c>
      <c r="F18" s="26" t="s">
        <v>130</v>
      </c>
      <c r="G18" s="26" t="s">
        <v>131</v>
      </c>
      <c r="H18" s="121">
        <v>5</v>
      </c>
    </row>
    <row r="19" spans="1:8" ht="28.95" customHeight="1" thickBot="1">
      <c r="A19" s="137" t="s">
        <v>1</v>
      </c>
      <c r="B19" s="137"/>
      <c r="C19" s="137"/>
      <c r="D19" s="137"/>
      <c r="E19" s="137"/>
      <c r="F19" s="137"/>
      <c r="G19" s="137"/>
      <c r="H19" s="137"/>
    </row>
    <row r="20" spans="1:8" ht="28.95" customHeight="1" thickBot="1">
      <c r="A20" s="2" t="s">
        <v>2</v>
      </c>
      <c r="B20" s="3" t="s">
        <v>3</v>
      </c>
      <c r="C20" s="3" t="s">
        <v>4</v>
      </c>
      <c r="D20" s="9" t="s">
        <v>5</v>
      </c>
      <c r="E20" s="2" t="s">
        <v>2</v>
      </c>
      <c r="F20" s="3" t="s">
        <v>3</v>
      </c>
      <c r="G20" s="3" t="s">
        <v>4</v>
      </c>
      <c r="H20" s="122" t="s">
        <v>5</v>
      </c>
    </row>
    <row r="21" spans="1:8" ht="28.95" customHeight="1" thickTop="1">
      <c r="A21" s="10" t="s">
        <v>14</v>
      </c>
      <c r="B21" s="23"/>
      <c r="C21" s="23"/>
      <c r="D21" s="24"/>
      <c r="E21" s="10" t="s">
        <v>10</v>
      </c>
      <c r="F21" s="11" t="s">
        <v>132</v>
      </c>
      <c r="G21" s="11" t="s">
        <v>133</v>
      </c>
      <c r="H21" s="13">
        <v>6</v>
      </c>
    </row>
    <row r="22" spans="1:8" ht="28.95" customHeight="1">
      <c r="A22" s="14" t="s">
        <v>15</v>
      </c>
      <c r="B22" s="18" t="s">
        <v>134</v>
      </c>
      <c r="C22" s="19" t="s">
        <v>135</v>
      </c>
      <c r="D22" s="120">
        <v>5</v>
      </c>
      <c r="E22" s="14" t="s">
        <v>16</v>
      </c>
      <c r="F22" s="18" t="s">
        <v>136</v>
      </c>
      <c r="G22" s="19" t="s">
        <v>137</v>
      </c>
      <c r="H22" s="120">
        <v>6</v>
      </c>
    </row>
    <row r="23" spans="1:8" ht="28.95" customHeight="1">
      <c r="A23" s="14" t="s">
        <v>17</v>
      </c>
      <c r="B23" s="19" t="s">
        <v>138</v>
      </c>
      <c r="C23" s="19" t="s">
        <v>139</v>
      </c>
      <c r="D23" s="25">
        <v>5</v>
      </c>
      <c r="E23" s="14" t="s">
        <v>18</v>
      </c>
      <c r="F23" s="19" t="s">
        <v>140</v>
      </c>
      <c r="G23" s="19" t="s">
        <v>141</v>
      </c>
      <c r="H23" s="120"/>
    </row>
    <row r="24" spans="1:8" ht="28.95" customHeight="1" thickBot="1">
      <c r="A24" s="20" t="s">
        <v>6</v>
      </c>
      <c r="B24" s="21"/>
      <c r="C24" s="21"/>
      <c r="D24" s="22"/>
      <c r="E24" s="20" t="s">
        <v>8</v>
      </c>
      <c r="F24" s="26" t="s">
        <v>142</v>
      </c>
      <c r="G24" s="26" t="s">
        <v>143</v>
      </c>
      <c r="H24" s="121">
        <v>5</v>
      </c>
    </row>
    <row r="25" spans="1:8" ht="28.95" customHeight="1" thickBot="1">
      <c r="A25" s="135" t="s">
        <v>19</v>
      </c>
      <c r="B25" s="135"/>
      <c r="C25" s="135"/>
      <c r="D25" s="135"/>
      <c r="E25" s="135"/>
      <c r="F25" s="135"/>
      <c r="G25" s="135"/>
      <c r="H25" s="135"/>
    </row>
    <row r="26" spans="1:8" ht="28.95" customHeight="1" thickBot="1">
      <c r="A26" s="2" t="s">
        <v>2</v>
      </c>
      <c r="B26" s="3" t="s">
        <v>3</v>
      </c>
      <c r="C26" s="3" t="s">
        <v>4</v>
      </c>
      <c r="D26" s="9" t="s">
        <v>5</v>
      </c>
      <c r="E26" s="2" t="s">
        <v>2</v>
      </c>
      <c r="F26" s="3" t="s">
        <v>3</v>
      </c>
      <c r="G26" s="3" t="s">
        <v>4</v>
      </c>
      <c r="H26" s="122" t="s">
        <v>5</v>
      </c>
    </row>
    <row r="27" spans="1:8" ht="28.95" customHeight="1" thickTop="1">
      <c r="A27" s="10" t="s">
        <v>14</v>
      </c>
      <c r="B27" s="23"/>
      <c r="C27" s="23"/>
      <c r="D27" s="24"/>
      <c r="E27" s="10" t="s">
        <v>10</v>
      </c>
      <c r="F27" s="11" t="s">
        <v>144</v>
      </c>
      <c r="G27" s="11" t="s">
        <v>145</v>
      </c>
      <c r="H27" s="13">
        <v>5</v>
      </c>
    </row>
    <row r="28" spans="1:8" ht="28.95" customHeight="1">
      <c r="A28" s="14" t="s">
        <v>15</v>
      </c>
      <c r="B28" s="15"/>
      <c r="C28" s="16"/>
      <c r="D28" s="17"/>
      <c r="E28" s="14" t="s">
        <v>16</v>
      </c>
      <c r="F28" s="18" t="s">
        <v>146</v>
      </c>
      <c r="G28" s="19" t="s">
        <v>147</v>
      </c>
      <c r="H28" s="120">
        <v>6</v>
      </c>
    </row>
    <row r="29" spans="1:8" ht="28.95" customHeight="1">
      <c r="A29" s="14" t="s">
        <v>17</v>
      </c>
      <c r="B29" s="16"/>
      <c r="C29" s="16"/>
      <c r="D29" s="17"/>
      <c r="E29" s="14" t="s">
        <v>18</v>
      </c>
      <c r="F29" s="16"/>
      <c r="G29" s="16"/>
      <c r="H29" s="17"/>
    </row>
    <row r="30" spans="1:8" ht="28.95" customHeight="1" thickBot="1">
      <c r="A30" s="20" t="s">
        <v>6</v>
      </c>
      <c r="B30" s="21"/>
      <c r="C30" s="21"/>
      <c r="D30" s="22"/>
      <c r="E30" s="20" t="s">
        <v>8</v>
      </c>
      <c r="F30" s="21"/>
      <c r="G30" s="21"/>
      <c r="H30" s="22"/>
    </row>
    <row r="31" spans="1:8" ht="28.95" customHeight="1" thickBot="1">
      <c r="A31" s="137" t="s">
        <v>20</v>
      </c>
      <c r="B31" s="137"/>
      <c r="C31" s="137"/>
      <c r="D31" s="137"/>
      <c r="E31" s="137"/>
      <c r="F31" s="137"/>
      <c r="G31" s="137"/>
      <c r="H31" s="137"/>
    </row>
    <row r="32" spans="1:8" ht="28.95" customHeight="1" thickBot="1">
      <c r="A32" s="2" t="s">
        <v>2</v>
      </c>
      <c r="B32" s="3" t="s">
        <v>3</v>
      </c>
      <c r="C32" s="3" t="s">
        <v>4</v>
      </c>
      <c r="D32" s="9" t="s">
        <v>5</v>
      </c>
      <c r="E32" s="2" t="s">
        <v>2</v>
      </c>
      <c r="F32" s="3" t="s">
        <v>3</v>
      </c>
      <c r="G32" s="3" t="s">
        <v>4</v>
      </c>
      <c r="H32" s="122" t="s">
        <v>5</v>
      </c>
    </row>
    <row r="33" spans="1:8" ht="28.95" customHeight="1" thickTop="1">
      <c r="A33" s="10" t="s">
        <v>14</v>
      </c>
      <c r="B33" s="23"/>
      <c r="C33" s="23"/>
      <c r="D33" s="24"/>
      <c r="E33" s="10" t="s">
        <v>10</v>
      </c>
      <c r="F33" s="11" t="s">
        <v>148</v>
      </c>
      <c r="G33" s="11" t="s">
        <v>149</v>
      </c>
      <c r="H33" s="13">
        <v>5</v>
      </c>
    </row>
    <row r="34" spans="1:8" ht="28.95" customHeight="1">
      <c r="A34" s="14" t="s">
        <v>15</v>
      </c>
      <c r="B34" s="15"/>
      <c r="C34" s="16"/>
      <c r="D34" s="17"/>
      <c r="E34" s="14" t="s">
        <v>16</v>
      </c>
      <c r="F34" s="15"/>
      <c r="G34" s="16"/>
      <c r="H34" s="17"/>
    </row>
    <row r="35" spans="1:8" ht="28.95" customHeight="1">
      <c r="A35" s="14" t="s">
        <v>17</v>
      </c>
      <c r="B35" s="19" t="s">
        <v>150</v>
      </c>
      <c r="C35" s="19" t="s">
        <v>151</v>
      </c>
      <c r="D35" s="120">
        <v>6</v>
      </c>
      <c r="E35" s="14" t="s">
        <v>18</v>
      </c>
      <c r="F35" s="16"/>
      <c r="G35" s="16"/>
      <c r="H35" s="17"/>
    </row>
    <row r="36" spans="1:8" ht="28.95" customHeight="1" thickBot="1">
      <c r="A36" s="20" t="s">
        <v>6</v>
      </c>
      <c r="B36" s="21"/>
      <c r="C36" s="21"/>
      <c r="D36" s="22"/>
      <c r="E36" s="20" t="s">
        <v>8</v>
      </c>
      <c r="F36" s="21"/>
      <c r="G36" s="21"/>
      <c r="H36" s="22"/>
    </row>
    <row r="37" spans="1:8" ht="28.95" customHeight="1" thickBot="1">
      <c r="A37" s="138" t="s">
        <v>152</v>
      </c>
      <c r="B37" s="138"/>
      <c r="C37" s="138"/>
      <c r="D37" s="138"/>
      <c r="E37" s="138"/>
      <c r="F37" s="138"/>
      <c r="G37" s="138"/>
      <c r="H37" s="138"/>
    </row>
    <row r="38" spans="1:8" ht="28.95" customHeight="1" thickBot="1">
      <c r="A38" s="2" t="s">
        <v>2</v>
      </c>
      <c r="B38" s="3" t="s">
        <v>3</v>
      </c>
      <c r="C38" s="3" t="s">
        <v>4</v>
      </c>
      <c r="D38" s="9" t="s">
        <v>5</v>
      </c>
      <c r="E38" s="2" t="s">
        <v>2</v>
      </c>
      <c r="F38" s="3" t="s">
        <v>3</v>
      </c>
      <c r="G38" s="3" t="s">
        <v>4</v>
      </c>
      <c r="H38" s="122" t="s">
        <v>5</v>
      </c>
    </row>
    <row r="39" spans="1:8" ht="28.95" customHeight="1" thickTop="1">
      <c r="A39" s="10" t="s">
        <v>14</v>
      </c>
      <c r="B39" s="23"/>
      <c r="C39" s="23"/>
      <c r="D39" s="24"/>
      <c r="E39" s="10" t="s">
        <v>10</v>
      </c>
      <c r="F39" s="23"/>
      <c r="G39" s="23"/>
      <c r="H39" s="24"/>
    </row>
    <row r="40" spans="1:8" ht="28.95" customHeight="1">
      <c r="A40" s="14" t="s">
        <v>15</v>
      </c>
      <c r="B40" s="18" t="s">
        <v>153</v>
      </c>
      <c r="C40" s="19" t="s">
        <v>154</v>
      </c>
      <c r="D40" s="25">
        <v>6</v>
      </c>
      <c r="E40" s="14" t="s">
        <v>16</v>
      </c>
      <c r="F40" s="15"/>
      <c r="G40" s="16"/>
      <c r="H40" s="17"/>
    </row>
    <row r="41" spans="1:8" ht="28.95" customHeight="1">
      <c r="A41" s="14" t="s">
        <v>17</v>
      </c>
      <c r="B41" s="19" t="s">
        <v>155</v>
      </c>
      <c r="C41" s="19" t="s">
        <v>156</v>
      </c>
      <c r="D41" s="120">
        <v>6</v>
      </c>
      <c r="E41" s="14" t="s">
        <v>18</v>
      </c>
      <c r="F41" s="16"/>
      <c r="G41" s="16"/>
      <c r="H41" s="17"/>
    </row>
    <row r="42" spans="1:8" ht="28.95" customHeight="1" thickBot="1">
      <c r="A42" s="20" t="s">
        <v>6</v>
      </c>
      <c r="B42" s="21"/>
      <c r="C42" s="21"/>
      <c r="D42" s="22"/>
      <c r="E42" s="20" t="s">
        <v>8</v>
      </c>
      <c r="F42" s="21"/>
      <c r="G42" s="21"/>
      <c r="H42" s="22"/>
    </row>
    <row r="43" spans="1:8" ht="28.95" customHeight="1"/>
    <row r="44" spans="1:8" ht="28.95" customHeight="1">
      <c r="A44" s="136" t="s">
        <v>21</v>
      </c>
      <c r="B44" s="136"/>
      <c r="C44" s="136"/>
      <c r="D44" s="136"/>
      <c r="E44" s="136"/>
      <c r="F44" s="136"/>
      <c r="G44" s="136"/>
      <c r="H44" s="136"/>
    </row>
    <row r="45" spans="1:8" ht="28.5" customHeight="1" thickBot="1">
      <c r="A45" s="138" t="s">
        <v>22</v>
      </c>
      <c r="B45" s="138"/>
      <c r="C45" s="138"/>
      <c r="D45" s="138"/>
      <c r="E45" s="138"/>
      <c r="F45" s="138"/>
      <c r="G45" s="138"/>
      <c r="H45" s="138"/>
    </row>
    <row r="46" spans="1:8" ht="28.95" customHeight="1" thickBot="1">
      <c r="A46" s="2" t="s">
        <v>2</v>
      </c>
      <c r="B46" s="3" t="s">
        <v>3</v>
      </c>
      <c r="C46" s="3" t="s">
        <v>4</v>
      </c>
      <c r="D46" s="122" t="s">
        <v>5</v>
      </c>
      <c r="E46" s="1"/>
      <c r="F46" s="1"/>
      <c r="G46" s="1"/>
      <c r="H46" s="1"/>
    </row>
    <row r="47" spans="1:8" ht="28.5" customHeight="1" thickTop="1" thickBot="1">
      <c r="A47" s="5" t="s">
        <v>8</v>
      </c>
      <c r="B47" s="6" t="s">
        <v>157</v>
      </c>
      <c r="C47" s="6" t="s">
        <v>158</v>
      </c>
      <c r="D47" s="7">
        <v>2</v>
      </c>
      <c r="E47" s="1"/>
      <c r="F47" s="1"/>
      <c r="G47" s="1"/>
      <c r="H47" s="1"/>
    </row>
    <row r="48" spans="1:8" ht="28.95" customHeight="1" thickBot="1">
      <c r="A48" s="138" t="s">
        <v>24</v>
      </c>
      <c r="B48" s="138"/>
      <c r="C48" s="138"/>
      <c r="D48" s="138"/>
      <c r="E48" s="138"/>
      <c r="F48" s="138"/>
      <c r="G48" s="138"/>
      <c r="H48" s="138"/>
    </row>
    <row r="49" spans="1:8" ht="28.95" customHeight="1" thickBot="1">
      <c r="A49" s="2" t="s">
        <v>2</v>
      </c>
      <c r="B49" s="3" t="s">
        <v>3</v>
      </c>
      <c r="C49" s="3" t="s">
        <v>4</v>
      </c>
      <c r="D49" s="122" t="s">
        <v>5</v>
      </c>
      <c r="E49" s="2" t="s">
        <v>2</v>
      </c>
      <c r="F49" s="3" t="s">
        <v>3</v>
      </c>
      <c r="G49" s="3" t="s">
        <v>4</v>
      </c>
      <c r="H49" s="122" t="s">
        <v>5</v>
      </c>
    </row>
    <row r="50" spans="1:8" ht="28.5" customHeight="1" thickTop="1" thickBot="1">
      <c r="A50" s="5" t="s">
        <v>10</v>
      </c>
      <c r="B50" s="6" t="s">
        <v>11</v>
      </c>
      <c r="C50" s="6" t="s">
        <v>159</v>
      </c>
      <c r="D50" s="7">
        <v>1</v>
      </c>
      <c r="E50" s="5" t="s">
        <v>8</v>
      </c>
      <c r="F50" s="6" t="s">
        <v>23</v>
      </c>
      <c r="G50" s="6" t="s">
        <v>160</v>
      </c>
      <c r="H50" s="7">
        <v>2</v>
      </c>
    </row>
    <row r="51" spans="1:8" ht="28.95" customHeight="1" thickBot="1">
      <c r="A51" s="138" t="s">
        <v>25</v>
      </c>
      <c r="B51" s="138"/>
      <c r="C51" s="138"/>
      <c r="D51" s="138"/>
      <c r="E51" s="138"/>
      <c r="F51" s="138"/>
      <c r="G51" s="138"/>
      <c r="H51" s="138"/>
    </row>
    <row r="52" spans="1:8" ht="28.95" customHeight="1" thickBot="1">
      <c r="A52" s="2" t="s">
        <v>2</v>
      </c>
      <c r="B52" s="3" t="s">
        <v>3</v>
      </c>
      <c r="C52" s="3" t="s">
        <v>4</v>
      </c>
      <c r="D52" s="122" t="s">
        <v>5</v>
      </c>
      <c r="E52" s="1"/>
      <c r="F52" s="1"/>
      <c r="G52" s="1"/>
      <c r="H52" s="1"/>
    </row>
    <row r="53" spans="1:8" ht="28.5" customHeight="1" thickTop="1" thickBot="1">
      <c r="A53" s="5" t="s">
        <v>8</v>
      </c>
      <c r="B53" s="6" t="s">
        <v>9</v>
      </c>
      <c r="C53" s="6" t="s">
        <v>161</v>
      </c>
      <c r="D53" s="7">
        <v>1</v>
      </c>
      <c r="E53" s="1"/>
      <c r="F53" s="1"/>
      <c r="G53" s="1"/>
      <c r="H53" s="1"/>
    </row>
    <row r="54" spans="1:8" ht="28.95" customHeight="1" thickBot="1">
      <c r="A54" s="138" t="s">
        <v>162</v>
      </c>
      <c r="B54" s="138"/>
      <c r="C54" s="138"/>
      <c r="D54" s="138"/>
      <c r="E54" s="138"/>
      <c r="F54" s="138"/>
      <c r="G54" s="138"/>
      <c r="H54" s="138"/>
    </row>
    <row r="55" spans="1:8" ht="28.95" customHeight="1" thickBot="1">
      <c r="A55" s="2" t="s">
        <v>2</v>
      </c>
      <c r="B55" s="3" t="s">
        <v>3</v>
      </c>
      <c r="C55" s="3" t="s">
        <v>4</v>
      </c>
      <c r="D55" s="122" t="s">
        <v>5</v>
      </c>
      <c r="E55" s="1"/>
      <c r="F55" s="1"/>
      <c r="G55" s="1"/>
      <c r="H55" s="1"/>
    </row>
    <row r="56" spans="1:8" ht="28.5" customHeight="1" thickTop="1" thickBot="1">
      <c r="A56" s="5" t="s">
        <v>16</v>
      </c>
      <c r="B56" s="6" t="s">
        <v>163</v>
      </c>
      <c r="C56" s="6" t="s">
        <v>164</v>
      </c>
      <c r="D56" s="7">
        <v>1</v>
      </c>
      <c r="E56" s="1"/>
      <c r="F56" s="1"/>
      <c r="G56" s="1"/>
      <c r="H56" s="1"/>
    </row>
    <row r="57" spans="1:8" ht="28.95" customHeight="1" thickBot="1">
      <c r="A57" s="138" t="s">
        <v>26</v>
      </c>
      <c r="B57" s="138"/>
      <c r="C57" s="138"/>
      <c r="D57" s="138"/>
      <c r="E57" s="138"/>
      <c r="F57" s="138"/>
      <c r="G57" s="138"/>
      <c r="H57" s="138"/>
    </row>
    <row r="58" spans="1:8" ht="28.95" customHeight="1" thickBot="1">
      <c r="A58" s="2" t="s">
        <v>2</v>
      </c>
      <c r="B58" s="3" t="s">
        <v>3</v>
      </c>
      <c r="C58" s="3" t="s">
        <v>4</v>
      </c>
      <c r="D58" s="122" t="s">
        <v>5</v>
      </c>
      <c r="E58" s="2" t="s">
        <v>2</v>
      </c>
      <c r="F58" s="3" t="s">
        <v>3</v>
      </c>
      <c r="G58" s="3" t="s">
        <v>4</v>
      </c>
      <c r="H58" s="122" t="s">
        <v>5</v>
      </c>
    </row>
    <row r="59" spans="1:8" ht="28.5" customHeight="1" thickTop="1" thickBot="1">
      <c r="A59" s="20" t="s">
        <v>15</v>
      </c>
      <c r="B59" s="26" t="s">
        <v>165</v>
      </c>
      <c r="C59" s="26" t="s">
        <v>166</v>
      </c>
      <c r="D59" s="121">
        <v>2</v>
      </c>
      <c r="E59" s="20" t="s">
        <v>6</v>
      </c>
      <c r="F59" s="26" t="s">
        <v>167</v>
      </c>
      <c r="G59" s="26" t="s">
        <v>168</v>
      </c>
      <c r="H59" s="121">
        <v>2</v>
      </c>
    </row>
    <row r="60" spans="1:8" ht="28.95" customHeight="1">
      <c r="A60" s="1"/>
      <c r="B60" s="1"/>
      <c r="C60" s="1"/>
      <c r="D60" s="1"/>
      <c r="E60" s="1"/>
      <c r="F60" s="1"/>
      <c r="G60" s="1"/>
      <c r="H60" s="1"/>
    </row>
    <row r="61" spans="1:8" ht="28.95" customHeight="1"/>
    <row r="62" spans="1:8" ht="28.5" customHeight="1">
      <c r="A62" s="136" t="s">
        <v>27</v>
      </c>
      <c r="B62" s="136"/>
      <c r="C62" s="136"/>
      <c r="D62" s="136"/>
      <c r="E62" s="136"/>
      <c r="F62" s="136"/>
      <c r="G62" s="136"/>
      <c r="H62" s="136"/>
    </row>
    <row r="63" spans="1:8" ht="28.95" customHeight="1" thickBot="1">
      <c r="A63" s="135" t="s">
        <v>28</v>
      </c>
      <c r="B63" s="135"/>
      <c r="C63" s="135"/>
      <c r="D63" s="135"/>
      <c r="E63" s="135"/>
      <c r="F63" s="135"/>
      <c r="G63" s="135"/>
      <c r="H63" s="135"/>
    </row>
    <row r="64" spans="1:8" ht="28.95" customHeight="1" thickBot="1">
      <c r="A64" s="2" t="s">
        <v>2</v>
      </c>
      <c r="B64" s="3" t="s">
        <v>3</v>
      </c>
      <c r="C64" s="3" t="s">
        <v>4</v>
      </c>
      <c r="D64" s="9" t="s">
        <v>5</v>
      </c>
      <c r="E64" s="2" t="s">
        <v>2</v>
      </c>
      <c r="F64" s="3" t="s">
        <v>3</v>
      </c>
      <c r="G64" s="3" t="s">
        <v>4</v>
      </c>
      <c r="H64" s="122" t="s">
        <v>5</v>
      </c>
    </row>
    <row r="65" spans="1:8" ht="28.95" customHeight="1" thickTop="1">
      <c r="A65" s="10" t="s">
        <v>14</v>
      </c>
      <c r="B65" s="23"/>
      <c r="C65" s="23"/>
      <c r="D65" s="24"/>
      <c r="E65" s="10" t="s">
        <v>10</v>
      </c>
      <c r="F65" s="23"/>
      <c r="G65" s="23"/>
      <c r="H65" s="24"/>
    </row>
    <row r="66" spans="1:8" ht="28.95" customHeight="1">
      <c r="A66" s="14" t="s">
        <v>15</v>
      </c>
      <c r="B66" s="15"/>
      <c r="C66" s="16"/>
      <c r="D66" s="17"/>
      <c r="E66" s="14" t="s">
        <v>16</v>
      </c>
      <c r="F66" s="18" t="s">
        <v>169</v>
      </c>
      <c r="G66" s="19" t="s">
        <v>170</v>
      </c>
      <c r="H66" s="120">
        <v>1</v>
      </c>
    </row>
    <row r="67" spans="1:8" ht="28.95" customHeight="1">
      <c r="A67" s="14" t="s">
        <v>17</v>
      </c>
      <c r="B67" s="16"/>
      <c r="C67" s="16"/>
      <c r="D67" s="17"/>
      <c r="E67" s="14" t="s">
        <v>18</v>
      </c>
      <c r="F67" s="16"/>
      <c r="G67" s="16"/>
      <c r="H67" s="17"/>
    </row>
    <row r="68" spans="1:8" ht="28.95" customHeight="1" thickBot="1">
      <c r="A68" s="20" t="s">
        <v>6</v>
      </c>
      <c r="B68" s="21"/>
      <c r="C68" s="21"/>
      <c r="D68" s="22"/>
      <c r="E68" s="20" t="s">
        <v>8</v>
      </c>
      <c r="F68" s="21"/>
      <c r="G68" s="21"/>
      <c r="H68" s="22"/>
    </row>
    <row r="69" spans="1:8" ht="28.95" customHeight="1" thickBot="1">
      <c r="A69" s="135" t="s">
        <v>29</v>
      </c>
      <c r="B69" s="135"/>
      <c r="C69" s="135"/>
      <c r="D69" s="135"/>
      <c r="E69" s="135"/>
      <c r="F69" s="135"/>
      <c r="G69" s="135"/>
      <c r="H69" s="135"/>
    </row>
    <row r="70" spans="1:8" ht="28.95" customHeight="1" thickBot="1">
      <c r="A70" s="2" t="s">
        <v>2</v>
      </c>
      <c r="B70" s="3" t="s">
        <v>3</v>
      </c>
      <c r="C70" s="3" t="s">
        <v>4</v>
      </c>
      <c r="D70" s="9" t="s">
        <v>5</v>
      </c>
      <c r="E70" s="2" t="s">
        <v>2</v>
      </c>
      <c r="F70" s="3" t="s">
        <v>3</v>
      </c>
      <c r="G70" s="3" t="s">
        <v>4</v>
      </c>
      <c r="H70" s="122" t="s">
        <v>5</v>
      </c>
    </row>
    <row r="71" spans="1:8" ht="28.95" customHeight="1" thickTop="1">
      <c r="A71" s="10" t="s">
        <v>14</v>
      </c>
      <c r="B71" s="23"/>
      <c r="C71" s="23"/>
      <c r="D71" s="24"/>
      <c r="E71" s="10" t="s">
        <v>10</v>
      </c>
      <c r="F71" s="11" t="s">
        <v>171</v>
      </c>
      <c r="G71" s="11" t="s">
        <v>172</v>
      </c>
      <c r="H71" s="13">
        <v>1</v>
      </c>
    </row>
    <row r="72" spans="1:8" ht="28.95" customHeight="1">
      <c r="A72" s="14" t="s">
        <v>15</v>
      </c>
      <c r="B72" s="15"/>
      <c r="C72" s="16"/>
      <c r="D72" s="17"/>
      <c r="E72" s="14" t="s">
        <v>16</v>
      </c>
      <c r="F72" s="15"/>
      <c r="G72" s="16"/>
      <c r="H72" s="17"/>
    </row>
    <row r="73" spans="1:8" ht="28.95" customHeight="1">
      <c r="A73" s="14" t="s">
        <v>17</v>
      </c>
      <c r="B73" s="16"/>
      <c r="C73" s="16"/>
      <c r="D73" s="17"/>
      <c r="E73" s="14" t="s">
        <v>18</v>
      </c>
      <c r="F73" s="16"/>
      <c r="G73" s="16"/>
      <c r="H73" s="17"/>
    </row>
    <row r="74" spans="1:8" ht="28.95" customHeight="1" thickBot="1">
      <c r="A74" s="20" t="s">
        <v>6</v>
      </c>
      <c r="B74" s="21"/>
      <c r="C74" s="21"/>
      <c r="D74" s="22"/>
      <c r="E74" s="20" t="s">
        <v>8</v>
      </c>
      <c r="F74" s="21"/>
      <c r="G74" s="21"/>
      <c r="H74" s="22"/>
    </row>
    <row r="75" spans="1:8" ht="28.95" customHeight="1" thickBot="1">
      <c r="A75" s="135" t="s">
        <v>30</v>
      </c>
      <c r="B75" s="135"/>
      <c r="C75" s="135"/>
      <c r="D75" s="135"/>
      <c r="E75" s="135"/>
      <c r="F75" s="135"/>
      <c r="G75" s="135"/>
      <c r="H75" s="135"/>
    </row>
    <row r="76" spans="1:8" ht="28.95" customHeight="1" thickBot="1">
      <c r="A76" s="2" t="s">
        <v>2</v>
      </c>
      <c r="B76" s="3" t="s">
        <v>3</v>
      </c>
      <c r="C76" s="3" t="s">
        <v>4</v>
      </c>
      <c r="D76" s="9" t="s">
        <v>5</v>
      </c>
      <c r="E76" s="2" t="s">
        <v>2</v>
      </c>
      <c r="F76" s="3" t="s">
        <v>3</v>
      </c>
      <c r="G76" s="3" t="s">
        <v>4</v>
      </c>
      <c r="H76" s="122" t="s">
        <v>5</v>
      </c>
    </row>
    <row r="77" spans="1:8" ht="28.95" customHeight="1" thickTop="1">
      <c r="A77" s="10" t="s">
        <v>14</v>
      </c>
      <c r="B77" s="11" t="s">
        <v>173</v>
      </c>
      <c r="C77" s="11" t="s">
        <v>174</v>
      </c>
      <c r="D77" s="13">
        <v>1</v>
      </c>
      <c r="E77" s="10" t="s">
        <v>10</v>
      </c>
      <c r="F77" s="11" t="s">
        <v>175</v>
      </c>
      <c r="G77" s="11" t="s">
        <v>176</v>
      </c>
      <c r="H77" s="13">
        <v>1</v>
      </c>
    </row>
    <row r="78" spans="1:8" ht="28.95" customHeight="1">
      <c r="A78" s="14" t="s">
        <v>15</v>
      </c>
      <c r="B78" s="15"/>
      <c r="C78" s="16"/>
      <c r="D78" s="17"/>
      <c r="E78" s="14" t="s">
        <v>16</v>
      </c>
      <c r="F78" s="18" t="s">
        <v>177</v>
      </c>
      <c r="G78" s="19" t="s">
        <v>178</v>
      </c>
      <c r="H78" s="120">
        <v>1</v>
      </c>
    </row>
    <row r="79" spans="1:8" ht="28.95" customHeight="1">
      <c r="A79" s="14" t="s">
        <v>17</v>
      </c>
      <c r="B79" s="19" t="s">
        <v>179</v>
      </c>
      <c r="C79" s="19" t="s">
        <v>180</v>
      </c>
      <c r="D79" s="120">
        <v>1</v>
      </c>
      <c r="E79" s="14" t="s">
        <v>18</v>
      </c>
      <c r="F79" s="16"/>
      <c r="G79" s="16"/>
      <c r="H79" s="17"/>
    </row>
    <row r="80" spans="1:8" ht="28.95" customHeight="1" thickBot="1">
      <c r="A80" s="20" t="s">
        <v>6</v>
      </c>
      <c r="B80" s="21"/>
      <c r="C80" s="21"/>
      <c r="D80" s="22"/>
      <c r="E80" s="20" t="s">
        <v>8</v>
      </c>
      <c r="F80" s="26" t="s">
        <v>181</v>
      </c>
      <c r="G80" s="26" t="s">
        <v>182</v>
      </c>
      <c r="H80" s="121">
        <v>2</v>
      </c>
    </row>
    <row r="81" spans="1:8" ht="28.95" customHeight="1" thickBot="1">
      <c r="A81" s="135" t="s">
        <v>31</v>
      </c>
      <c r="B81" s="135"/>
      <c r="C81" s="135"/>
      <c r="D81" s="135"/>
      <c r="E81" s="135"/>
      <c r="F81" s="135"/>
      <c r="G81" s="135"/>
      <c r="H81" s="135"/>
    </row>
    <row r="82" spans="1:8" ht="28.95" customHeight="1" thickBot="1">
      <c r="A82" s="2" t="s">
        <v>2</v>
      </c>
      <c r="B82" s="3" t="s">
        <v>3</v>
      </c>
      <c r="C82" s="3" t="s">
        <v>4</v>
      </c>
      <c r="D82" s="9" t="s">
        <v>5</v>
      </c>
      <c r="E82" s="2" t="s">
        <v>2</v>
      </c>
      <c r="F82" s="3" t="s">
        <v>3</v>
      </c>
      <c r="G82" s="3" t="s">
        <v>4</v>
      </c>
      <c r="H82" s="122" t="s">
        <v>5</v>
      </c>
    </row>
    <row r="83" spans="1:8" ht="28.95" customHeight="1" thickTop="1">
      <c r="A83" s="10" t="s">
        <v>14</v>
      </c>
      <c r="B83" s="23"/>
      <c r="C83" s="23"/>
      <c r="D83" s="24"/>
      <c r="E83" s="10" t="s">
        <v>10</v>
      </c>
      <c r="F83" s="11" t="s">
        <v>183</v>
      </c>
      <c r="G83" s="11" t="s">
        <v>184</v>
      </c>
      <c r="H83" s="13">
        <v>1</v>
      </c>
    </row>
    <row r="84" spans="1:8" ht="28.95" customHeight="1">
      <c r="A84" s="14" t="s">
        <v>15</v>
      </c>
      <c r="B84" s="18" t="s">
        <v>185</v>
      </c>
      <c r="C84" s="19" t="s">
        <v>186</v>
      </c>
      <c r="D84" s="120">
        <v>1</v>
      </c>
      <c r="E84" s="14" t="s">
        <v>16</v>
      </c>
      <c r="F84" s="18" t="s">
        <v>187</v>
      </c>
      <c r="G84" s="19" t="s">
        <v>188</v>
      </c>
      <c r="H84" s="120">
        <v>2</v>
      </c>
    </row>
    <row r="85" spans="1:8" ht="28.95" customHeight="1">
      <c r="A85" s="14" t="s">
        <v>17</v>
      </c>
      <c r="B85" s="16"/>
      <c r="C85" s="16"/>
      <c r="D85" s="17"/>
      <c r="E85" s="14" t="s">
        <v>18</v>
      </c>
      <c r="F85" s="16"/>
      <c r="G85" s="16"/>
      <c r="H85" s="17"/>
    </row>
    <row r="86" spans="1:8" ht="28.95" customHeight="1" thickBot="1">
      <c r="A86" s="20" t="s">
        <v>6</v>
      </c>
      <c r="B86" s="26" t="s">
        <v>189</v>
      </c>
      <c r="C86" s="26" t="s">
        <v>190</v>
      </c>
      <c r="D86" s="121">
        <v>2</v>
      </c>
      <c r="E86" s="20" t="s">
        <v>8</v>
      </c>
      <c r="F86" s="26" t="s">
        <v>33</v>
      </c>
      <c r="G86" s="26" t="s">
        <v>191</v>
      </c>
      <c r="H86" s="121">
        <v>2</v>
      </c>
    </row>
    <row r="87" spans="1:8" ht="28.95" customHeight="1" thickBot="1">
      <c r="A87" s="135" t="s">
        <v>34</v>
      </c>
      <c r="B87" s="135"/>
      <c r="C87" s="135"/>
      <c r="D87" s="135"/>
      <c r="E87" s="135"/>
      <c r="F87" s="135"/>
      <c r="G87" s="135"/>
      <c r="H87" s="135"/>
    </row>
    <row r="88" spans="1:8" ht="28.95" customHeight="1" thickBot="1">
      <c r="A88" s="2" t="s">
        <v>2</v>
      </c>
      <c r="B88" s="3" t="s">
        <v>3</v>
      </c>
      <c r="C88" s="3" t="s">
        <v>4</v>
      </c>
      <c r="D88" s="9" t="s">
        <v>5</v>
      </c>
      <c r="E88" s="2" t="s">
        <v>2</v>
      </c>
      <c r="F88" s="3" t="s">
        <v>3</v>
      </c>
      <c r="G88" s="3" t="s">
        <v>4</v>
      </c>
      <c r="H88" s="122" t="s">
        <v>5</v>
      </c>
    </row>
    <row r="89" spans="1:8" ht="28.95" customHeight="1" thickTop="1">
      <c r="A89" s="10" t="s">
        <v>14</v>
      </c>
      <c r="B89" s="23"/>
      <c r="C89" s="23"/>
      <c r="D89" s="24"/>
      <c r="E89" s="10" t="s">
        <v>10</v>
      </c>
      <c r="F89" s="11" t="s">
        <v>32</v>
      </c>
      <c r="G89" s="11" t="s">
        <v>192</v>
      </c>
      <c r="H89" s="13">
        <v>2</v>
      </c>
    </row>
    <row r="90" spans="1:8" ht="28.95" customHeight="1">
      <c r="A90" s="14" t="s">
        <v>15</v>
      </c>
      <c r="B90" s="18" t="s">
        <v>193</v>
      </c>
      <c r="C90" s="19" t="s">
        <v>194</v>
      </c>
      <c r="D90" s="25">
        <v>2</v>
      </c>
      <c r="E90" s="14" t="s">
        <v>16</v>
      </c>
      <c r="F90" s="18" t="s">
        <v>195</v>
      </c>
      <c r="G90" s="19" t="s">
        <v>196</v>
      </c>
      <c r="H90" s="120">
        <v>2</v>
      </c>
    </row>
    <row r="91" spans="1:8" ht="28.95" customHeight="1">
      <c r="A91" s="14" t="s">
        <v>17</v>
      </c>
      <c r="B91" s="16"/>
      <c r="C91" s="16"/>
      <c r="D91" s="17"/>
      <c r="E91" s="14" t="s">
        <v>18</v>
      </c>
      <c r="F91" s="16"/>
      <c r="G91" s="16"/>
      <c r="H91" s="17"/>
    </row>
    <row r="92" spans="1:8" ht="28.95" customHeight="1" thickBot="1">
      <c r="A92" s="20" t="s">
        <v>6</v>
      </c>
      <c r="B92" s="26" t="s">
        <v>197</v>
      </c>
      <c r="C92" s="26" t="s">
        <v>198</v>
      </c>
      <c r="D92" s="27">
        <v>1</v>
      </c>
      <c r="E92" s="20" t="s">
        <v>8</v>
      </c>
      <c r="F92" s="26" t="s">
        <v>199</v>
      </c>
      <c r="G92" s="26" t="s">
        <v>158</v>
      </c>
      <c r="H92" s="121">
        <v>2</v>
      </c>
    </row>
    <row r="93" spans="1:8" ht="28.95" customHeight="1" thickBot="1">
      <c r="A93" s="135" t="s">
        <v>35</v>
      </c>
      <c r="B93" s="135"/>
      <c r="C93" s="135"/>
      <c r="D93" s="135"/>
      <c r="E93" s="135"/>
      <c r="F93" s="135"/>
      <c r="G93" s="135"/>
      <c r="H93" s="135"/>
    </row>
    <row r="94" spans="1:8" ht="28.95" customHeight="1" thickBot="1">
      <c r="A94" s="2" t="s">
        <v>2</v>
      </c>
      <c r="B94" s="3" t="s">
        <v>3</v>
      </c>
      <c r="C94" s="3" t="s">
        <v>4</v>
      </c>
      <c r="D94" s="9" t="s">
        <v>5</v>
      </c>
      <c r="E94" s="2" t="s">
        <v>2</v>
      </c>
      <c r="F94" s="3" t="s">
        <v>3</v>
      </c>
      <c r="G94" s="3" t="s">
        <v>4</v>
      </c>
      <c r="H94" s="122" t="s">
        <v>5</v>
      </c>
    </row>
    <row r="95" spans="1:8" ht="28.95" customHeight="1" thickTop="1">
      <c r="A95" s="10" t="s">
        <v>14</v>
      </c>
      <c r="B95" s="23"/>
      <c r="C95" s="23"/>
      <c r="D95" s="24"/>
      <c r="E95" s="10" t="s">
        <v>10</v>
      </c>
      <c r="F95" s="8" t="s">
        <v>200</v>
      </c>
      <c r="G95" s="8" t="s">
        <v>201</v>
      </c>
      <c r="H95" s="123">
        <v>1</v>
      </c>
    </row>
    <row r="96" spans="1:8" ht="28.95" customHeight="1">
      <c r="A96" s="14" t="s">
        <v>15</v>
      </c>
      <c r="B96" s="15"/>
      <c r="C96" s="16"/>
      <c r="D96" s="17"/>
      <c r="E96" s="14" t="s">
        <v>16</v>
      </c>
      <c r="F96" s="18" t="s">
        <v>202</v>
      </c>
      <c r="G96" s="19" t="s">
        <v>203</v>
      </c>
      <c r="H96" s="120">
        <v>2</v>
      </c>
    </row>
    <row r="97" spans="1:8" ht="28.95" customHeight="1">
      <c r="A97" s="14" t="s">
        <v>17</v>
      </c>
      <c r="B97" s="19" t="s">
        <v>204</v>
      </c>
      <c r="C97" s="19" t="s">
        <v>205</v>
      </c>
      <c r="D97" s="25">
        <v>2</v>
      </c>
      <c r="E97" s="14" t="s">
        <v>18</v>
      </c>
      <c r="F97" s="16"/>
      <c r="G97" s="16"/>
      <c r="H97" s="17"/>
    </row>
    <row r="98" spans="1:8" ht="28.95" customHeight="1" thickBot="1">
      <c r="A98" s="20" t="s">
        <v>6</v>
      </c>
      <c r="B98" s="26" t="s">
        <v>206</v>
      </c>
      <c r="C98" s="26" t="s">
        <v>207</v>
      </c>
      <c r="D98" s="27">
        <v>2</v>
      </c>
      <c r="E98" s="20" t="s">
        <v>8</v>
      </c>
      <c r="F98" s="21"/>
      <c r="G98" s="21"/>
      <c r="H98" s="22"/>
    </row>
    <row r="99" spans="1:8" ht="28.95" customHeight="1" thickBot="1">
      <c r="A99" s="135" t="s">
        <v>36</v>
      </c>
      <c r="B99" s="135"/>
      <c r="C99" s="135"/>
      <c r="D99" s="135"/>
      <c r="E99" s="135"/>
      <c r="F99" s="135"/>
      <c r="G99" s="135"/>
      <c r="H99" s="135"/>
    </row>
    <row r="100" spans="1:8" ht="28.95" customHeight="1" thickBot="1">
      <c r="A100" s="2" t="s">
        <v>2</v>
      </c>
      <c r="B100" s="3" t="s">
        <v>3</v>
      </c>
      <c r="C100" s="3" t="s">
        <v>4</v>
      </c>
      <c r="D100" s="9" t="s">
        <v>5</v>
      </c>
      <c r="E100" s="2" t="s">
        <v>2</v>
      </c>
      <c r="F100" s="3" t="s">
        <v>3</v>
      </c>
      <c r="G100" s="3" t="s">
        <v>4</v>
      </c>
      <c r="H100" s="122" t="s">
        <v>5</v>
      </c>
    </row>
    <row r="101" spans="1:8" ht="28.95" customHeight="1" thickTop="1">
      <c r="A101" s="10" t="s">
        <v>14</v>
      </c>
      <c r="B101" s="11" t="s">
        <v>208</v>
      </c>
      <c r="C101" s="11" t="s">
        <v>209</v>
      </c>
      <c r="D101" s="12">
        <v>2</v>
      </c>
      <c r="E101" s="10" t="s">
        <v>10</v>
      </c>
      <c r="F101" s="11" t="s">
        <v>210</v>
      </c>
      <c r="G101" s="11" t="s">
        <v>211</v>
      </c>
      <c r="H101" s="13">
        <v>1</v>
      </c>
    </row>
    <row r="102" spans="1:8" ht="28.95" customHeight="1">
      <c r="A102" s="14" t="s">
        <v>15</v>
      </c>
      <c r="B102" s="15"/>
      <c r="C102" s="16"/>
      <c r="D102" s="17"/>
      <c r="E102" s="14" t="s">
        <v>16</v>
      </c>
      <c r="F102" s="18" t="s">
        <v>212</v>
      </c>
      <c r="G102" s="19" t="s">
        <v>213</v>
      </c>
      <c r="H102" s="120">
        <v>2</v>
      </c>
    </row>
    <row r="103" spans="1:8" ht="28.95" customHeight="1">
      <c r="A103" s="14" t="s">
        <v>17</v>
      </c>
      <c r="B103" s="16"/>
      <c r="C103" s="16"/>
      <c r="D103" s="17"/>
      <c r="E103" s="14" t="s">
        <v>18</v>
      </c>
      <c r="F103" s="16"/>
      <c r="G103" s="16"/>
      <c r="H103" s="17"/>
    </row>
    <row r="104" spans="1:8" ht="28.95" customHeight="1" thickBot="1">
      <c r="A104" s="20" t="s">
        <v>6</v>
      </c>
      <c r="B104" s="26" t="s">
        <v>214</v>
      </c>
      <c r="C104" s="26" t="s">
        <v>215</v>
      </c>
      <c r="D104" s="27">
        <v>2</v>
      </c>
      <c r="E104" s="20" t="s">
        <v>8</v>
      </c>
      <c r="F104" s="21"/>
      <c r="G104" s="21"/>
      <c r="H104" s="22"/>
    </row>
    <row r="105" spans="1:8" ht="28.95" customHeight="1" thickBot="1">
      <c r="A105" s="135" t="s">
        <v>39</v>
      </c>
      <c r="B105" s="135"/>
      <c r="C105" s="135"/>
      <c r="D105" s="135"/>
      <c r="E105" s="135"/>
      <c r="F105" s="135"/>
      <c r="G105" s="135"/>
      <c r="H105" s="135"/>
    </row>
    <row r="106" spans="1:8" ht="28.95" customHeight="1" thickBot="1">
      <c r="A106" s="2" t="s">
        <v>2</v>
      </c>
      <c r="B106" s="3" t="s">
        <v>3</v>
      </c>
      <c r="C106" s="3" t="s">
        <v>4</v>
      </c>
      <c r="D106" s="9" t="s">
        <v>5</v>
      </c>
      <c r="E106" s="2" t="s">
        <v>2</v>
      </c>
      <c r="F106" s="3" t="s">
        <v>3</v>
      </c>
      <c r="G106" s="3" t="s">
        <v>4</v>
      </c>
      <c r="H106" s="122" t="s">
        <v>5</v>
      </c>
    </row>
    <row r="107" spans="1:8" ht="28.95" customHeight="1" thickTop="1">
      <c r="A107" s="10" t="s">
        <v>14</v>
      </c>
      <c r="B107" s="11" t="s">
        <v>40</v>
      </c>
      <c r="C107" s="11" t="s">
        <v>216</v>
      </c>
      <c r="D107" s="12">
        <v>2</v>
      </c>
      <c r="E107" s="10" t="s">
        <v>10</v>
      </c>
      <c r="F107" s="11" t="s">
        <v>37</v>
      </c>
      <c r="G107" s="11" t="s">
        <v>217</v>
      </c>
      <c r="H107" s="13">
        <v>2</v>
      </c>
    </row>
    <row r="108" spans="1:8" ht="28.95" customHeight="1">
      <c r="A108" s="14" t="s">
        <v>15</v>
      </c>
      <c r="B108" s="15"/>
      <c r="C108" s="16"/>
      <c r="D108" s="17"/>
      <c r="E108" s="14" t="s">
        <v>16</v>
      </c>
      <c r="F108" s="18" t="s">
        <v>218</v>
      </c>
      <c r="G108" s="19" t="s">
        <v>219</v>
      </c>
      <c r="H108" s="120">
        <v>2</v>
      </c>
    </row>
    <row r="109" spans="1:8" ht="28.95" customHeight="1">
      <c r="A109" s="14" t="s">
        <v>17</v>
      </c>
      <c r="B109" s="16"/>
      <c r="C109" s="16"/>
      <c r="D109" s="17"/>
      <c r="E109" s="14" t="s">
        <v>18</v>
      </c>
      <c r="F109" s="16"/>
      <c r="G109" s="16"/>
      <c r="H109" s="17"/>
    </row>
    <row r="110" spans="1:8" ht="28.95" customHeight="1" thickBot="1">
      <c r="A110" s="20" t="s">
        <v>6</v>
      </c>
      <c r="B110" s="26" t="s">
        <v>220</v>
      </c>
      <c r="C110" s="26" t="s">
        <v>221</v>
      </c>
      <c r="D110" s="121">
        <v>2</v>
      </c>
      <c r="E110" s="20" t="s">
        <v>8</v>
      </c>
      <c r="F110" s="26" t="s">
        <v>222</v>
      </c>
      <c r="G110" s="26" t="s">
        <v>223</v>
      </c>
      <c r="H110" s="121">
        <v>2</v>
      </c>
    </row>
    <row r="111" spans="1:8" ht="28.95" customHeight="1" thickBot="1">
      <c r="A111" s="135" t="s">
        <v>41</v>
      </c>
      <c r="B111" s="135"/>
      <c r="C111" s="135"/>
      <c r="D111" s="135"/>
      <c r="E111" s="135"/>
      <c r="F111" s="135"/>
      <c r="G111" s="135"/>
      <c r="H111" s="135"/>
    </row>
    <row r="112" spans="1:8" ht="28.95" customHeight="1" thickBot="1">
      <c r="A112" s="2" t="s">
        <v>2</v>
      </c>
      <c r="B112" s="3" t="s">
        <v>3</v>
      </c>
      <c r="C112" s="3" t="s">
        <v>4</v>
      </c>
      <c r="D112" s="9" t="s">
        <v>5</v>
      </c>
      <c r="E112" s="2" t="s">
        <v>2</v>
      </c>
      <c r="F112" s="3" t="s">
        <v>3</v>
      </c>
      <c r="G112" s="3" t="s">
        <v>4</v>
      </c>
      <c r="H112" s="122" t="s">
        <v>5</v>
      </c>
    </row>
    <row r="113" spans="1:8" ht="28.95" customHeight="1" thickTop="1">
      <c r="A113" s="10" t="s">
        <v>14</v>
      </c>
      <c r="B113" s="23"/>
      <c r="C113" s="23"/>
      <c r="D113" s="24"/>
      <c r="E113" s="10" t="s">
        <v>10</v>
      </c>
      <c r="F113" s="11" t="s">
        <v>42</v>
      </c>
      <c r="G113" s="11" t="s">
        <v>224</v>
      </c>
      <c r="H113" s="13">
        <v>2</v>
      </c>
    </row>
    <row r="114" spans="1:8" ht="28.95" customHeight="1">
      <c r="A114" s="14" t="s">
        <v>15</v>
      </c>
      <c r="B114" s="15"/>
      <c r="C114" s="16"/>
      <c r="D114" s="17"/>
      <c r="E114" s="14" t="s">
        <v>16</v>
      </c>
      <c r="F114" s="15"/>
      <c r="G114" s="16"/>
      <c r="H114" s="17"/>
    </row>
    <row r="115" spans="1:8" ht="28.95" customHeight="1">
      <c r="A115" s="14" t="s">
        <v>17</v>
      </c>
      <c r="B115" s="16"/>
      <c r="C115" s="16"/>
      <c r="D115" s="17"/>
      <c r="E115" s="14" t="s">
        <v>18</v>
      </c>
      <c r="F115" s="16"/>
      <c r="G115" s="16"/>
      <c r="H115" s="17"/>
    </row>
    <row r="116" spans="1:8" ht="28.95" customHeight="1" thickBot="1">
      <c r="A116" s="20" t="s">
        <v>6</v>
      </c>
      <c r="B116" s="26" t="s">
        <v>225</v>
      </c>
      <c r="C116" s="26" t="s">
        <v>226</v>
      </c>
      <c r="D116" s="121">
        <v>2</v>
      </c>
      <c r="E116" s="20" t="s">
        <v>8</v>
      </c>
      <c r="F116" s="26" t="s">
        <v>38</v>
      </c>
      <c r="G116" s="26" t="s">
        <v>227</v>
      </c>
      <c r="H116" s="121">
        <v>2</v>
      </c>
    </row>
    <row r="117" spans="1:8" ht="28.95" customHeight="1" thickBot="1">
      <c r="A117" s="135" t="s">
        <v>43</v>
      </c>
      <c r="B117" s="135"/>
      <c r="C117" s="135"/>
      <c r="D117" s="135"/>
      <c r="E117" s="135"/>
      <c r="F117" s="135"/>
      <c r="G117" s="135"/>
      <c r="H117" s="135"/>
    </row>
    <row r="118" spans="1:8" ht="28.95" customHeight="1" thickBot="1">
      <c r="A118" s="2" t="s">
        <v>2</v>
      </c>
      <c r="B118" s="3" t="s">
        <v>3</v>
      </c>
      <c r="C118" s="3" t="s">
        <v>4</v>
      </c>
      <c r="D118" s="9" t="s">
        <v>5</v>
      </c>
      <c r="E118" s="2" t="s">
        <v>2</v>
      </c>
      <c r="F118" s="3" t="s">
        <v>3</v>
      </c>
      <c r="G118" s="3" t="s">
        <v>4</v>
      </c>
      <c r="H118" s="122" t="s">
        <v>5</v>
      </c>
    </row>
    <row r="119" spans="1:8" ht="28.95" customHeight="1" thickTop="1">
      <c r="A119" s="10" t="s">
        <v>14</v>
      </c>
      <c r="B119" s="23"/>
      <c r="C119" s="23"/>
      <c r="D119" s="24"/>
      <c r="E119" s="10" t="s">
        <v>10</v>
      </c>
      <c r="F119" s="23"/>
      <c r="G119" s="23"/>
      <c r="H119" s="24"/>
    </row>
    <row r="120" spans="1:8" ht="28.95" customHeight="1">
      <c r="A120" s="14" t="s">
        <v>15</v>
      </c>
      <c r="B120" s="18" t="s">
        <v>228</v>
      </c>
      <c r="C120" s="19" t="s">
        <v>166</v>
      </c>
      <c r="D120" s="120">
        <v>2</v>
      </c>
      <c r="E120" s="14" t="s">
        <v>16</v>
      </c>
      <c r="F120" s="18" t="s">
        <v>229</v>
      </c>
      <c r="G120" s="19" t="s">
        <v>230</v>
      </c>
      <c r="H120" s="120">
        <v>2</v>
      </c>
    </row>
    <row r="121" spans="1:8" ht="28.95" customHeight="1">
      <c r="A121" s="14" t="s">
        <v>17</v>
      </c>
      <c r="B121" s="16"/>
      <c r="C121" s="16"/>
      <c r="D121" s="17"/>
      <c r="E121" s="14" t="s">
        <v>18</v>
      </c>
      <c r="F121" s="16"/>
      <c r="G121" s="16"/>
      <c r="H121" s="17"/>
    </row>
    <row r="122" spans="1:8" ht="28.95" customHeight="1" thickBot="1">
      <c r="A122" s="20" t="s">
        <v>6</v>
      </c>
      <c r="B122" s="26" t="s">
        <v>231</v>
      </c>
      <c r="C122" s="26" t="s">
        <v>232</v>
      </c>
      <c r="D122" s="121">
        <v>2</v>
      </c>
      <c r="E122" s="20" t="s">
        <v>8</v>
      </c>
      <c r="F122" s="21"/>
      <c r="G122" s="21"/>
      <c r="H122" s="22"/>
    </row>
    <row r="123" spans="1:8" ht="28.95" customHeight="1" thickBot="1">
      <c r="A123" s="135" t="s">
        <v>45</v>
      </c>
      <c r="B123" s="135"/>
      <c r="C123" s="135"/>
      <c r="D123" s="135"/>
      <c r="E123" s="135"/>
      <c r="F123" s="135"/>
      <c r="G123" s="135"/>
      <c r="H123" s="135"/>
    </row>
    <row r="124" spans="1:8" ht="28.95" customHeight="1" thickBot="1">
      <c r="A124" s="2" t="s">
        <v>2</v>
      </c>
      <c r="B124" s="3" t="s">
        <v>3</v>
      </c>
      <c r="C124" s="3" t="s">
        <v>4</v>
      </c>
      <c r="D124" s="9" t="s">
        <v>5</v>
      </c>
      <c r="E124" s="2" t="s">
        <v>2</v>
      </c>
      <c r="F124" s="3" t="s">
        <v>3</v>
      </c>
      <c r="G124" s="3" t="s">
        <v>4</v>
      </c>
      <c r="H124" s="122" t="s">
        <v>5</v>
      </c>
    </row>
    <row r="125" spans="1:8" ht="28.95" customHeight="1" thickTop="1">
      <c r="A125" s="10" t="s">
        <v>14</v>
      </c>
      <c r="B125" s="23"/>
      <c r="C125" s="23"/>
      <c r="D125" s="24"/>
      <c r="E125" s="10" t="s">
        <v>10</v>
      </c>
      <c r="F125" s="11" t="s">
        <v>233</v>
      </c>
      <c r="G125" s="11" t="s">
        <v>234</v>
      </c>
      <c r="H125" s="13">
        <v>2</v>
      </c>
    </row>
    <row r="126" spans="1:8" ht="28.95" customHeight="1">
      <c r="A126" s="14" t="s">
        <v>15</v>
      </c>
      <c r="B126" s="15"/>
      <c r="C126" s="16"/>
      <c r="D126" s="17"/>
      <c r="E126" s="14" t="s">
        <v>16</v>
      </c>
      <c r="F126" s="18" t="s">
        <v>235</v>
      </c>
      <c r="G126" s="19" t="s">
        <v>236</v>
      </c>
      <c r="H126" s="120">
        <v>1</v>
      </c>
    </row>
    <row r="127" spans="1:8" ht="28.95" customHeight="1">
      <c r="A127" s="14" t="s">
        <v>17</v>
      </c>
      <c r="B127" s="16"/>
      <c r="C127" s="16"/>
      <c r="D127" s="17"/>
      <c r="E127" s="14" t="s">
        <v>18</v>
      </c>
      <c r="F127" s="16"/>
      <c r="G127" s="16"/>
      <c r="H127" s="17"/>
    </row>
    <row r="128" spans="1:8" ht="28.95" customHeight="1" thickBot="1">
      <c r="A128" s="20" t="s">
        <v>6</v>
      </c>
      <c r="B128" s="21"/>
      <c r="C128" s="21"/>
      <c r="D128" s="22"/>
      <c r="E128" s="20" t="s">
        <v>8</v>
      </c>
      <c r="F128" s="21"/>
      <c r="G128" s="21"/>
      <c r="H128" s="22"/>
    </row>
    <row r="129" spans="1:8" ht="28.95" customHeight="1" thickBot="1">
      <c r="A129" s="135" t="s">
        <v>46</v>
      </c>
      <c r="B129" s="135"/>
      <c r="C129" s="135"/>
      <c r="D129" s="135"/>
      <c r="E129" s="135"/>
      <c r="F129" s="135"/>
      <c r="G129" s="135"/>
      <c r="H129" s="135"/>
    </row>
    <row r="130" spans="1:8" ht="28.95" customHeight="1" thickBot="1">
      <c r="A130" s="2" t="s">
        <v>2</v>
      </c>
      <c r="B130" s="3" t="s">
        <v>3</v>
      </c>
      <c r="C130" s="3" t="s">
        <v>4</v>
      </c>
      <c r="D130" s="9" t="s">
        <v>5</v>
      </c>
      <c r="E130" s="2" t="s">
        <v>2</v>
      </c>
      <c r="F130" s="3" t="s">
        <v>3</v>
      </c>
      <c r="G130" s="3" t="s">
        <v>4</v>
      </c>
      <c r="H130" s="122" t="s">
        <v>5</v>
      </c>
    </row>
    <row r="131" spans="1:8" ht="28.95" customHeight="1" thickTop="1">
      <c r="A131" s="10" t="s">
        <v>14</v>
      </c>
      <c r="B131" s="124"/>
      <c r="C131" s="124"/>
      <c r="D131" s="125"/>
      <c r="E131" s="10" t="s">
        <v>10</v>
      </c>
      <c r="F131" s="124"/>
      <c r="G131" s="124"/>
      <c r="H131" s="125"/>
    </row>
    <row r="132" spans="1:8" ht="28.95" customHeight="1">
      <c r="A132" s="14" t="s">
        <v>15</v>
      </c>
      <c r="B132" s="15"/>
      <c r="C132" s="16"/>
      <c r="D132" s="17"/>
      <c r="E132" s="14" t="s">
        <v>16</v>
      </c>
      <c r="F132" s="15"/>
      <c r="G132" s="16"/>
      <c r="H132" s="17"/>
    </row>
    <row r="133" spans="1:8" ht="28.95" customHeight="1">
      <c r="A133" s="14" t="s">
        <v>17</v>
      </c>
      <c r="B133" s="16"/>
      <c r="C133" s="16"/>
      <c r="D133" s="17"/>
      <c r="E133" s="14" t="s">
        <v>18</v>
      </c>
      <c r="F133" s="16"/>
      <c r="G133" s="16"/>
      <c r="H133" s="17"/>
    </row>
    <row r="134" spans="1:8" ht="28.95" customHeight="1" thickBot="1">
      <c r="A134" s="20" t="s">
        <v>6</v>
      </c>
      <c r="B134" s="21"/>
      <c r="C134" s="21"/>
      <c r="D134" s="22"/>
      <c r="E134" s="20" t="s">
        <v>8</v>
      </c>
      <c r="F134" s="26" t="s">
        <v>44</v>
      </c>
      <c r="G134" s="26" t="s">
        <v>160</v>
      </c>
      <c r="H134" s="121">
        <v>2</v>
      </c>
    </row>
    <row r="135" spans="1:8" ht="28.95" customHeight="1">
      <c r="B135" s="28"/>
    </row>
    <row r="136" spans="1:8" ht="28.95" customHeight="1" thickBot="1">
      <c r="A136" s="130" t="s">
        <v>47</v>
      </c>
      <c r="B136" s="130"/>
      <c r="C136" s="130"/>
      <c r="D136" s="130"/>
      <c r="E136" s="130"/>
      <c r="F136" s="130"/>
      <c r="G136" s="130"/>
      <c r="H136" s="130"/>
    </row>
    <row r="137" spans="1:8" ht="28.95" customHeight="1" thickBot="1">
      <c r="A137" s="2" t="s">
        <v>2</v>
      </c>
      <c r="B137" s="3" t="s">
        <v>48</v>
      </c>
      <c r="C137" s="131" t="s">
        <v>49</v>
      </c>
      <c r="D137" s="132"/>
      <c r="E137" s="2" t="s">
        <v>2</v>
      </c>
      <c r="F137" s="3" t="s">
        <v>48</v>
      </c>
      <c r="G137" s="131" t="s">
        <v>49</v>
      </c>
      <c r="H137" s="132"/>
    </row>
    <row r="138" spans="1:8" ht="28.95" customHeight="1" thickTop="1">
      <c r="A138" s="10" t="s">
        <v>14</v>
      </c>
      <c r="B138" s="11" t="s">
        <v>50</v>
      </c>
      <c r="C138" s="133" t="s">
        <v>51</v>
      </c>
      <c r="D138" s="134"/>
      <c r="E138" s="10" t="s">
        <v>10</v>
      </c>
      <c r="F138" s="11" t="s">
        <v>52</v>
      </c>
      <c r="G138" s="133" t="s">
        <v>53</v>
      </c>
      <c r="H138" s="134"/>
    </row>
    <row r="139" spans="1:8" ht="40.799999999999997" customHeight="1">
      <c r="A139" s="14" t="s">
        <v>15</v>
      </c>
      <c r="B139" s="19" t="s">
        <v>54</v>
      </c>
      <c r="C139" s="126" t="s">
        <v>55</v>
      </c>
      <c r="D139" s="127"/>
      <c r="E139" s="14" t="s">
        <v>16</v>
      </c>
      <c r="F139" s="19" t="s">
        <v>56</v>
      </c>
      <c r="G139" s="126" t="s">
        <v>57</v>
      </c>
      <c r="H139" s="127"/>
    </row>
    <row r="140" spans="1:8" ht="28.95" customHeight="1">
      <c r="A140" s="14" t="s">
        <v>17</v>
      </c>
      <c r="B140" s="19" t="s">
        <v>65</v>
      </c>
      <c r="C140" s="126" t="s">
        <v>58</v>
      </c>
      <c r="D140" s="127"/>
      <c r="E140" s="14" t="s">
        <v>18</v>
      </c>
      <c r="F140" s="19" t="s">
        <v>59</v>
      </c>
      <c r="G140" s="126" t="s">
        <v>60</v>
      </c>
      <c r="H140" s="127"/>
    </row>
    <row r="141" spans="1:8" ht="28.95" customHeight="1" thickBot="1">
      <c r="A141" s="20" t="s">
        <v>6</v>
      </c>
      <c r="B141" s="26" t="s">
        <v>61</v>
      </c>
      <c r="C141" s="128" t="s">
        <v>62</v>
      </c>
      <c r="D141" s="129"/>
      <c r="E141" s="20" t="s">
        <v>8</v>
      </c>
      <c r="F141" s="26" t="s">
        <v>63</v>
      </c>
      <c r="G141" s="128" t="s">
        <v>64</v>
      </c>
      <c r="H141" s="129"/>
    </row>
    <row r="142" spans="1:8" ht="28.95" customHeight="1">
      <c r="C142" s="1"/>
      <c r="D142" s="1"/>
      <c r="E142" s="1"/>
      <c r="F142" s="1"/>
      <c r="G142" s="1"/>
      <c r="H142" s="1"/>
    </row>
    <row r="143" spans="1:8" ht="28.95" customHeight="1">
      <c r="C143" s="1"/>
      <c r="D143" s="1"/>
      <c r="E143" s="1"/>
      <c r="F143" s="1"/>
      <c r="G143" s="1"/>
      <c r="H143" s="1"/>
    </row>
    <row r="144" spans="1:8" ht="28.95" customHeight="1">
      <c r="C144" s="1"/>
      <c r="D144" s="1"/>
      <c r="E144" s="1"/>
      <c r="F144" s="1"/>
      <c r="G144" s="1"/>
      <c r="H144" s="1"/>
    </row>
    <row r="145" spans="3:8" ht="28.95" customHeight="1">
      <c r="C145" s="1"/>
      <c r="D145" s="1"/>
      <c r="E145" s="1"/>
      <c r="F145" s="1"/>
      <c r="G145" s="1"/>
      <c r="H145" s="1"/>
    </row>
    <row r="146" spans="3:8" ht="28.95" customHeight="1">
      <c r="C146" s="1"/>
      <c r="D146" s="1"/>
      <c r="E146" s="1"/>
      <c r="F146" s="1"/>
      <c r="G146" s="1"/>
      <c r="H146" s="1"/>
    </row>
    <row r="147" spans="3:8" ht="28.95" customHeight="1">
      <c r="C147" s="1"/>
      <c r="D147" s="1"/>
      <c r="E147" s="1"/>
      <c r="F147" s="1"/>
      <c r="G147" s="1"/>
      <c r="H147" s="1"/>
    </row>
    <row r="148" spans="3:8" ht="28.95" customHeight="1"/>
    <row r="149" spans="3:8" ht="28.95" customHeight="1"/>
    <row r="150" spans="3:8" ht="28.95" customHeight="1"/>
    <row r="151" spans="3:8" ht="28.95" customHeight="1"/>
    <row r="152" spans="3:8" ht="28.95" customHeight="1"/>
    <row r="153" spans="3:8" ht="28.95" customHeight="1"/>
    <row r="154" spans="3:8" s="4" customFormat="1" ht="28.95" customHeight="1"/>
    <row r="155" spans="3:8" s="4" customFormat="1" ht="28.95" customHeight="1"/>
    <row r="156" spans="3:8" s="4" customFormat="1" ht="28.95" customHeight="1"/>
  </sheetData>
  <mergeCells count="40">
    <mergeCell ref="C137:D137"/>
    <mergeCell ref="G137:H137"/>
    <mergeCell ref="C138:D138"/>
    <mergeCell ref="G138:H138"/>
    <mergeCell ref="C139:D139"/>
    <mergeCell ref="G139:H139"/>
    <mergeCell ref="A111:H111"/>
    <mergeCell ref="A117:H117"/>
    <mergeCell ref="A123:H123"/>
    <mergeCell ref="A129:H129"/>
    <mergeCell ref="A136:H136"/>
    <mergeCell ref="A62:H62"/>
    <mergeCell ref="A63:H63"/>
    <mergeCell ref="A69:H69"/>
    <mergeCell ref="A75:H75"/>
    <mergeCell ref="A81:H81"/>
    <mergeCell ref="A19:H19"/>
    <mergeCell ref="A25:H25"/>
    <mergeCell ref="A31:H31"/>
    <mergeCell ref="A37:H37"/>
    <mergeCell ref="A44:H44"/>
    <mergeCell ref="A1:H1"/>
    <mergeCell ref="A2:H2"/>
    <mergeCell ref="A5:H5"/>
    <mergeCell ref="A8:H8"/>
    <mergeCell ref="A13:H13"/>
    <mergeCell ref="A12:H12"/>
    <mergeCell ref="A45:H45"/>
    <mergeCell ref="A48:H48"/>
    <mergeCell ref="A51:H51"/>
    <mergeCell ref="A54:H54"/>
    <mergeCell ref="A57:H57"/>
    <mergeCell ref="A87:H87"/>
    <mergeCell ref="A93:H93"/>
    <mergeCell ref="A99:H99"/>
    <mergeCell ref="A105:H105"/>
    <mergeCell ref="C141:D141"/>
    <mergeCell ref="G141:H141"/>
    <mergeCell ref="C140:D140"/>
    <mergeCell ref="G140:H140"/>
  </mergeCells>
  <phoneticPr fontId="3"/>
  <pageMargins left="0.7" right="0.7" top="0.75" bottom="0.75" header="0.3" footer="0.3"/>
  <pageSetup paperSize="9" scale="79" fitToHeight="0" orientation="portrait" verticalDpi="0" r:id="rId1"/>
  <rowBreaks count="2" manualBreakCount="2">
    <brk id="30" max="16383" man="1"/>
    <brk id="1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48B23-2D8E-4B24-89D9-A963E03C9701}">
  <sheetPr>
    <pageSetUpPr fitToPage="1"/>
  </sheetPr>
  <dimension ref="B1:P73"/>
  <sheetViews>
    <sheetView view="pageBreakPreview" zoomScale="85" zoomScaleNormal="100" zoomScaleSheet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47" sqref="L47"/>
    </sheetView>
  </sheetViews>
  <sheetFormatPr defaultColWidth="3.09765625" defaultRowHeight="16.2"/>
  <cols>
    <col min="1" max="1" width="0.69921875" style="33" customWidth="1"/>
    <col min="2" max="2" width="5.796875" style="33" customWidth="1"/>
    <col min="3" max="10" width="8.09765625" style="33" customWidth="1"/>
    <col min="11" max="11" width="5.796875" style="33" customWidth="1"/>
    <col min="12" max="12" width="4.19921875" style="33" customWidth="1"/>
    <col min="13" max="13" width="0.3984375" style="33" customWidth="1"/>
    <col min="14" max="16" width="4.69921875" style="95" customWidth="1"/>
    <col min="17" max="16384" width="3.09765625" style="33"/>
  </cols>
  <sheetData>
    <row r="1" spans="2:16" s="29" customFormat="1" ht="18" customHeight="1">
      <c r="B1" s="30" t="s">
        <v>237</v>
      </c>
      <c r="C1" s="31"/>
      <c r="D1" s="31"/>
      <c r="E1" s="31"/>
      <c r="F1" s="31"/>
      <c r="G1" s="31"/>
      <c r="H1" s="31"/>
      <c r="I1" s="31"/>
      <c r="J1" s="31"/>
      <c r="K1" s="32" t="s">
        <v>66</v>
      </c>
      <c r="L1" s="139">
        <v>45252</v>
      </c>
      <c r="M1" s="139"/>
      <c r="N1" s="139"/>
      <c r="O1" s="139"/>
      <c r="P1" s="139"/>
    </row>
    <row r="2" spans="2:16" ht="16.350000000000001" customHeight="1" thickBot="1">
      <c r="B2" s="34" t="s">
        <v>67</v>
      </c>
      <c r="C2" s="35"/>
      <c r="D2" s="35"/>
      <c r="E2" s="35"/>
      <c r="F2" s="35"/>
      <c r="G2" s="35"/>
      <c r="H2" s="35"/>
      <c r="I2" s="35"/>
      <c r="J2" s="35"/>
      <c r="N2" s="140" t="s">
        <v>68</v>
      </c>
      <c r="O2" s="140"/>
      <c r="P2" s="140"/>
    </row>
    <row r="3" spans="2:16" ht="25.2" customHeight="1" thickBot="1">
      <c r="B3" s="36" t="s">
        <v>69</v>
      </c>
      <c r="C3" s="37" t="s">
        <v>70</v>
      </c>
      <c r="D3" s="38" t="s">
        <v>71</v>
      </c>
      <c r="E3" s="38" t="s">
        <v>72</v>
      </c>
      <c r="F3" s="38" t="s">
        <v>73</v>
      </c>
      <c r="G3" s="38" t="s">
        <v>74</v>
      </c>
      <c r="H3" s="38" t="s">
        <v>75</v>
      </c>
      <c r="I3" s="38" t="s">
        <v>76</v>
      </c>
      <c r="J3" s="39" t="s">
        <v>77</v>
      </c>
      <c r="K3" s="40" t="s">
        <v>69</v>
      </c>
      <c r="L3" s="41" t="s">
        <v>78</v>
      </c>
      <c r="M3" s="42"/>
      <c r="N3" s="43">
        <v>45262</v>
      </c>
      <c r="O3" s="44">
        <v>45263</v>
      </c>
      <c r="P3" s="45" t="s">
        <v>79</v>
      </c>
    </row>
    <row r="4" spans="2:16" ht="17.850000000000001" customHeight="1" thickTop="1">
      <c r="B4" s="46" t="s">
        <v>80</v>
      </c>
      <c r="C4" s="47"/>
      <c r="D4" s="48">
        <v>1</v>
      </c>
      <c r="E4" s="48"/>
      <c r="F4" s="48"/>
      <c r="G4" s="48">
        <v>1</v>
      </c>
      <c r="H4" s="48">
        <v>1</v>
      </c>
      <c r="I4" s="48">
        <v>1</v>
      </c>
      <c r="J4" s="49">
        <v>1</v>
      </c>
      <c r="K4" s="50" t="s">
        <v>80</v>
      </c>
      <c r="L4" s="51">
        <f>COUNTA(C4:J4)</f>
        <v>5</v>
      </c>
      <c r="M4" s="42"/>
      <c r="N4" s="52">
        <v>1</v>
      </c>
      <c r="O4" s="53">
        <v>2</v>
      </c>
      <c r="P4" s="54">
        <v>1</v>
      </c>
    </row>
    <row r="5" spans="2:16" ht="17.850000000000001" customHeight="1">
      <c r="B5" s="55" t="s">
        <v>81</v>
      </c>
      <c r="C5" s="56"/>
      <c r="D5" s="57">
        <v>1</v>
      </c>
      <c r="E5" s="57">
        <v>1</v>
      </c>
      <c r="F5" s="57"/>
      <c r="G5" s="57">
        <v>1</v>
      </c>
      <c r="H5" s="57">
        <v>1</v>
      </c>
      <c r="I5" s="57">
        <v>1</v>
      </c>
      <c r="J5" s="58">
        <v>1</v>
      </c>
      <c r="K5" s="59" t="s">
        <v>81</v>
      </c>
      <c r="L5" s="60">
        <f>COUNTA(C5:J5)</f>
        <v>6</v>
      </c>
      <c r="M5" s="42"/>
      <c r="N5" s="61">
        <v>2</v>
      </c>
      <c r="O5" s="57">
        <v>2</v>
      </c>
      <c r="P5" s="62">
        <v>1</v>
      </c>
    </row>
    <row r="6" spans="2:16" ht="17.850000000000001" customHeight="1">
      <c r="B6" s="55" t="s">
        <v>82</v>
      </c>
      <c r="C6" s="56"/>
      <c r="D6" s="57"/>
      <c r="E6" s="57"/>
      <c r="F6" s="57"/>
      <c r="G6" s="57">
        <v>1</v>
      </c>
      <c r="H6" s="57">
        <v>1</v>
      </c>
      <c r="I6" s="57"/>
      <c r="J6" s="58"/>
      <c r="K6" s="59" t="s">
        <v>82</v>
      </c>
      <c r="L6" s="60">
        <f t="shared" ref="L6:L12" si="0">COUNTA(C6:J6)</f>
        <v>2</v>
      </c>
      <c r="M6" s="42"/>
      <c r="N6" s="61">
        <v>1</v>
      </c>
      <c r="O6" s="57"/>
      <c r="P6" s="62"/>
    </row>
    <row r="7" spans="2:16" ht="17.850000000000001" customHeight="1">
      <c r="B7" s="55" t="s">
        <v>83</v>
      </c>
      <c r="C7" s="56"/>
      <c r="D7" s="57"/>
      <c r="E7" s="57">
        <v>1</v>
      </c>
      <c r="F7" s="57"/>
      <c r="G7" s="57">
        <v>1</v>
      </c>
      <c r="H7" s="57"/>
      <c r="I7" s="57"/>
      <c r="J7" s="58"/>
      <c r="K7" s="59" t="s">
        <v>83</v>
      </c>
      <c r="L7" s="60">
        <f t="shared" si="0"/>
        <v>2</v>
      </c>
      <c r="M7" s="42"/>
      <c r="N7" s="61">
        <v>1</v>
      </c>
      <c r="O7" s="57"/>
      <c r="P7" s="62"/>
    </row>
    <row r="8" spans="2:16" ht="17.850000000000001" customHeight="1">
      <c r="B8" s="55" t="s">
        <v>84</v>
      </c>
      <c r="C8" s="56"/>
      <c r="D8" s="57"/>
      <c r="E8" s="57"/>
      <c r="F8" s="57"/>
      <c r="G8" s="57"/>
      <c r="H8" s="57"/>
      <c r="I8" s="57"/>
      <c r="J8" s="58"/>
      <c r="K8" s="59" t="s">
        <v>84</v>
      </c>
      <c r="L8" s="60">
        <f t="shared" si="0"/>
        <v>0</v>
      </c>
      <c r="M8" s="42"/>
      <c r="N8" s="61"/>
      <c r="O8" s="57"/>
      <c r="P8" s="62"/>
    </row>
    <row r="9" spans="2:16" ht="17.850000000000001" customHeight="1">
      <c r="B9" s="55" t="s">
        <v>85</v>
      </c>
      <c r="C9" s="56"/>
      <c r="D9" s="57">
        <v>1</v>
      </c>
      <c r="E9" s="57">
        <v>1</v>
      </c>
      <c r="F9" s="57"/>
      <c r="G9" s="57"/>
      <c r="H9" s="57"/>
      <c r="I9" s="57"/>
      <c r="J9" s="58"/>
      <c r="K9" s="59" t="s">
        <v>85</v>
      </c>
      <c r="L9" s="60">
        <f t="shared" si="0"/>
        <v>2</v>
      </c>
      <c r="M9" s="42"/>
      <c r="N9" s="61">
        <v>1</v>
      </c>
      <c r="O9" s="57"/>
      <c r="P9" s="62"/>
    </row>
    <row r="10" spans="2:16" ht="17.850000000000001" customHeight="1">
      <c r="B10" s="55" t="s">
        <v>86</v>
      </c>
      <c r="C10" s="56"/>
      <c r="D10" s="57"/>
      <c r="E10" s="57"/>
      <c r="F10" s="57"/>
      <c r="G10" s="57"/>
      <c r="H10" s="57"/>
      <c r="I10" s="57"/>
      <c r="J10" s="58"/>
      <c r="K10" s="59" t="s">
        <v>86</v>
      </c>
      <c r="L10" s="60">
        <f t="shared" si="0"/>
        <v>0</v>
      </c>
      <c r="M10" s="42"/>
      <c r="N10" s="61"/>
      <c r="O10" s="57"/>
      <c r="P10" s="62"/>
    </row>
    <row r="11" spans="2:16" ht="17.850000000000001" customHeight="1">
      <c r="B11" s="55" t="s">
        <v>87</v>
      </c>
      <c r="C11" s="56"/>
      <c r="D11" s="57"/>
      <c r="E11" s="57"/>
      <c r="F11" s="57"/>
      <c r="G11" s="57"/>
      <c r="H11" s="57"/>
      <c r="I11" s="57"/>
      <c r="J11" s="58"/>
      <c r="K11" s="59" t="s">
        <v>87</v>
      </c>
      <c r="L11" s="60">
        <f t="shared" si="0"/>
        <v>0</v>
      </c>
      <c r="M11" s="42"/>
      <c r="N11" s="61"/>
      <c r="O11" s="57"/>
      <c r="P11" s="62"/>
    </row>
    <row r="12" spans="2:16" ht="17.850000000000001" customHeight="1" thickBot="1">
      <c r="B12" s="63" t="s">
        <v>88</v>
      </c>
      <c r="C12" s="64"/>
      <c r="D12" s="65"/>
      <c r="E12" s="65"/>
      <c r="F12" s="65"/>
      <c r="G12" s="65"/>
      <c r="H12" s="65"/>
      <c r="I12" s="65"/>
      <c r="J12" s="66"/>
      <c r="K12" s="67" t="s">
        <v>88</v>
      </c>
      <c r="L12" s="68">
        <f t="shared" si="0"/>
        <v>0</v>
      </c>
      <c r="M12" s="42"/>
      <c r="N12" s="69"/>
      <c r="O12" s="65"/>
      <c r="P12" s="70"/>
    </row>
    <row r="13" spans="2:16" ht="17.850000000000001" customHeight="1" thickTop="1" thickBot="1">
      <c r="B13" s="71" t="s">
        <v>78</v>
      </c>
      <c r="C13" s="72">
        <f t="shared" ref="C13:J13" si="1">COUNTA(C4:C12)</f>
        <v>0</v>
      </c>
      <c r="D13" s="73">
        <f t="shared" si="1"/>
        <v>3</v>
      </c>
      <c r="E13" s="73">
        <f t="shared" si="1"/>
        <v>3</v>
      </c>
      <c r="F13" s="73">
        <f t="shared" si="1"/>
        <v>0</v>
      </c>
      <c r="G13" s="73">
        <f t="shared" si="1"/>
        <v>4</v>
      </c>
      <c r="H13" s="73">
        <f t="shared" si="1"/>
        <v>3</v>
      </c>
      <c r="I13" s="73">
        <f t="shared" si="1"/>
        <v>2</v>
      </c>
      <c r="J13" s="74">
        <f t="shared" si="1"/>
        <v>2</v>
      </c>
      <c r="K13" s="75" t="s">
        <v>78</v>
      </c>
      <c r="L13" s="76">
        <f>SUM(L4:L12)</f>
        <v>17</v>
      </c>
      <c r="M13" s="42"/>
      <c r="N13" s="77">
        <f>SUM(N4:N12)</f>
        <v>6</v>
      </c>
      <c r="O13" s="78">
        <f>SUM(O4:O12)</f>
        <v>4</v>
      </c>
      <c r="P13" s="79">
        <f>SUM(P4:P12)</f>
        <v>2</v>
      </c>
    </row>
    <row r="14" spans="2:16" ht="16.350000000000001" customHeight="1" thickBot="1">
      <c r="B14" s="80" t="s">
        <v>89</v>
      </c>
      <c r="C14" s="81"/>
      <c r="D14" s="81"/>
      <c r="E14" s="81"/>
      <c r="F14" s="81"/>
      <c r="G14" s="81"/>
      <c r="H14" s="81"/>
      <c r="I14" s="81"/>
      <c r="J14" s="81"/>
      <c r="K14" s="82"/>
      <c r="L14" s="81"/>
      <c r="N14" s="140" t="s">
        <v>68</v>
      </c>
      <c r="O14" s="140"/>
      <c r="P14" s="140"/>
    </row>
    <row r="15" spans="2:16" ht="25.5" customHeight="1" thickBot="1">
      <c r="B15" s="36" t="s">
        <v>69</v>
      </c>
      <c r="C15" s="37" t="s">
        <v>70</v>
      </c>
      <c r="D15" s="38" t="s">
        <v>71</v>
      </c>
      <c r="E15" s="38" t="s">
        <v>72</v>
      </c>
      <c r="F15" s="38" t="s">
        <v>73</v>
      </c>
      <c r="G15" s="38" t="s">
        <v>74</v>
      </c>
      <c r="H15" s="38" t="s">
        <v>75</v>
      </c>
      <c r="I15" s="38" t="s">
        <v>76</v>
      </c>
      <c r="J15" s="39" t="s">
        <v>77</v>
      </c>
      <c r="K15" s="40" t="s">
        <v>69</v>
      </c>
      <c r="L15" s="41" t="s">
        <v>78</v>
      </c>
      <c r="M15" s="42"/>
      <c r="N15" s="43">
        <f>N3</f>
        <v>45262</v>
      </c>
      <c r="O15" s="44">
        <f>O3</f>
        <v>45263</v>
      </c>
      <c r="P15" s="45" t="str">
        <f>P3</f>
        <v>関東選抜</v>
      </c>
    </row>
    <row r="16" spans="2:16" ht="17.850000000000001" customHeight="1" thickTop="1">
      <c r="B16" s="46" t="s">
        <v>90</v>
      </c>
      <c r="C16" s="83"/>
      <c r="D16" s="84"/>
      <c r="E16" s="84"/>
      <c r="F16" s="84"/>
      <c r="G16" s="84"/>
      <c r="H16" s="84">
        <v>1</v>
      </c>
      <c r="I16" s="84"/>
      <c r="J16" s="85"/>
      <c r="K16" s="50" t="s">
        <v>90</v>
      </c>
      <c r="L16" s="51">
        <f t="shared" ref="L16:L28" si="2">COUNTA(C16:J16)</f>
        <v>1</v>
      </c>
      <c r="M16" s="42"/>
      <c r="N16" s="52"/>
      <c r="O16" s="53"/>
      <c r="P16" s="54"/>
    </row>
    <row r="17" spans="2:16" ht="17.850000000000001" customHeight="1">
      <c r="B17" s="55" t="s">
        <v>91</v>
      </c>
      <c r="C17" s="86"/>
      <c r="D17" s="87"/>
      <c r="E17" s="87"/>
      <c r="F17" s="87"/>
      <c r="G17" s="87">
        <v>1</v>
      </c>
      <c r="H17" s="87"/>
      <c r="I17" s="87"/>
      <c r="J17" s="88"/>
      <c r="K17" s="59" t="s">
        <v>91</v>
      </c>
      <c r="L17" s="60">
        <f t="shared" si="2"/>
        <v>1</v>
      </c>
      <c r="M17" s="42"/>
      <c r="N17" s="61"/>
      <c r="O17" s="57"/>
      <c r="P17" s="62"/>
    </row>
    <row r="18" spans="2:16" ht="17.850000000000001" customHeight="1">
      <c r="B18" s="55" t="s">
        <v>92</v>
      </c>
      <c r="C18" s="86">
        <v>1</v>
      </c>
      <c r="D18" s="87"/>
      <c r="E18" s="87">
        <v>1</v>
      </c>
      <c r="F18" s="87"/>
      <c r="G18" s="87">
        <v>1</v>
      </c>
      <c r="H18" s="57">
        <v>1</v>
      </c>
      <c r="I18" s="87"/>
      <c r="J18" s="88">
        <v>1</v>
      </c>
      <c r="K18" s="59" t="s">
        <v>92</v>
      </c>
      <c r="L18" s="60">
        <f t="shared" si="2"/>
        <v>5</v>
      </c>
      <c r="M18" s="42"/>
      <c r="N18" s="61">
        <v>1</v>
      </c>
      <c r="O18" s="57">
        <v>2</v>
      </c>
      <c r="P18" s="62">
        <v>1</v>
      </c>
    </row>
    <row r="19" spans="2:16" ht="17.850000000000001" customHeight="1">
      <c r="B19" s="55" t="s">
        <v>93</v>
      </c>
      <c r="C19" s="86"/>
      <c r="D19" s="87">
        <v>1</v>
      </c>
      <c r="E19" s="87"/>
      <c r="F19" s="87">
        <v>1</v>
      </c>
      <c r="G19" s="87">
        <v>1</v>
      </c>
      <c r="H19" s="57">
        <v>1</v>
      </c>
      <c r="I19" s="87"/>
      <c r="J19" s="88">
        <v>1</v>
      </c>
      <c r="K19" s="59" t="s">
        <v>93</v>
      </c>
      <c r="L19" s="60">
        <f t="shared" si="2"/>
        <v>5</v>
      </c>
      <c r="M19" s="42"/>
      <c r="N19" s="61">
        <v>1</v>
      </c>
      <c r="O19" s="57">
        <v>2</v>
      </c>
      <c r="P19" s="62">
        <v>1</v>
      </c>
    </row>
    <row r="20" spans="2:16" ht="17.850000000000001" customHeight="1">
      <c r="B20" s="55" t="s">
        <v>94</v>
      </c>
      <c r="C20" s="86"/>
      <c r="D20" s="87">
        <v>1</v>
      </c>
      <c r="E20" s="87"/>
      <c r="F20" s="87">
        <v>1</v>
      </c>
      <c r="G20" s="87">
        <v>1</v>
      </c>
      <c r="H20" s="87">
        <v>1</v>
      </c>
      <c r="I20" s="87"/>
      <c r="J20" s="88">
        <v>1</v>
      </c>
      <c r="K20" s="59" t="s">
        <v>94</v>
      </c>
      <c r="L20" s="60">
        <f t="shared" si="2"/>
        <v>5</v>
      </c>
      <c r="M20" s="42"/>
      <c r="N20" s="61">
        <v>1</v>
      </c>
      <c r="O20" s="57">
        <v>2</v>
      </c>
      <c r="P20" s="62">
        <v>1</v>
      </c>
    </row>
    <row r="21" spans="2:16" ht="17.850000000000001" customHeight="1">
      <c r="B21" s="55" t="s">
        <v>95</v>
      </c>
      <c r="C21" s="86"/>
      <c r="D21" s="87"/>
      <c r="E21" s="87">
        <v>1</v>
      </c>
      <c r="F21" s="87">
        <v>1</v>
      </c>
      <c r="G21" s="87">
        <v>1</v>
      </c>
      <c r="H21" s="87">
        <v>1</v>
      </c>
      <c r="I21" s="87"/>
      <c r="J21" s="88"/>
      <c r="K21" s="59" t="s">
        <v>95</v>
      </c>
      <c r="L21" s="60">
        <f t="shared" si="2"/>
        <v>4</v>
      </c>
      <c r="M21" s="42"/>
      <c r="N21" s="61">
        <v>2</v>
      </c>
      <c r="O21" s="57">
        <v>1</v>
      </c>
      <c r="P21" s="62"/>
    </row>
    <row r="22" spans="2:16" ht="17.850000000000001" customHeight="1">
      <c r="B22" s="55" t="s">
        <v>96</v>
      </c>
      <c r="C22" s="86">
        <v>1</v>
      </c>
      <c r="D22" s="87"/>
      <c r="E22" s="87"/>
      <c r="F22" s="87">
        <v>1</v>
      </c>
      <c r="G22" s="87">
        <v>1</v>
      </c>
      <c r="H22" s="87">
        <v>1</v>
      </c>
      <c r="I22" s="87"/>
      <c r="J22" s="88"/>
      <c r="K22" s="59" t="s">
        <v>96</v>
      </c>
      <c r="L22" s="60">
        <f t="shared" si="2"/>
        <v>4</v>
      </c>
      <c r="M22" s="42"/>
      <c r="N22" s="61">
        <v>2</v>
      </c>
      <c r="O22" s="57">
        <v>1</v>
      </c>
      <c r="P22" s="62"/>
    </row>
    <row r="23" spans="2:16" ht="17.850000000000001" customHeight="1">
      <c r="B23" s="55" t="s">
        <v>97</v>
      </c>
      <c r="C23" s="86">
        <v>1</v>
      </c>
      <c r="D23" s="87"/>
      <c r="E23" s="87"/>
      <c r="F23" s="87">
        <v>1</v>
      </c>
      <c r="G23" s="87">
        <v>1</v>
      </c>
      <c r="H23" s="87">
        <v>1</v>
      </c>
      <c r="I23" s="87"/>
      <c r="J23" s="88">
        <v>1</v>
      </c>
      <c r="K23" s="59" t="s">
        <v>97</v>
      </c>
      <c r="L23" s="60">
        <f t="shared" si="2"/>
        <v>5</v>
      </c>
      <c r="M23" s="42"/>
      <c r="N23" s="61">
        <v>1</v>
      </c>
      <c r="O23" s="57">
        <v>2</v>
      </c>
      <c r="P23" s="62">
        <v>1</v>
      </c>
    </row>
    <row r="24" spans="2:16" ht="17.850000000000001" customHeight="1">
      <c r="B24" s="55" t="s">
        <v>98</v>
      </c>
      <c r="C24" s="86"/>
      <c r="D24" s="87"/>
      <c r="E24" s="87"/>
      <c r="F24" s="87">
        <v>1</v>
      </c>
      <c r="G24" s="87">
        <v>1</v>
      </c>
      <c r="H24" s="87"/>
      <c r="I24" s="87"/>
      <c r="J24" s="88">
        <v>1</v>
      </c>
      <c r="K24" s="59" t="s">
        <v>98</v>
      </c>
      <c r="L24" s="60">
        <f t="shared" si="2"/>
        <v>3</v>
      </c>
      <c r="M24" s="42"/>
      <c r="N24" s="61">
        <v>1</v>
      </c>
      <c r="O24" s="57">
        <v>1</v>
      </c>
      <c r="P24" s="62"/>
    </row>
    <row r="25" spans="2:16" ht="17.850000000000001" customHeight="1">
      <c r="B25" s="55" t="s">
        <v>99</v>
      </c>
      <c r="C25" s="86"/>
      <c r="D25" s="87">
        <v>1</v>
      </c>
      <c r="E25" s="87"/>
      <c r="F25" s="87">
        <v>1</v>
      </c>
      <c r="G25" s="87"/>
      <c r="H25" s="87">
        <v>1</v>
      </c>
      <c r="I25" s="87"/>
      <c r="J25" s="88"/>
      <c r="K25" s="59" t="s">
        <v>99</v>
      </c>
      <c r="L25" s="60">
        <f t="shared" si="2"/>
        <v>3</v>
      </c>
      <c r="M25" s="42"/>
      <c r="N25" s="61">
        <v>1</v>
      </c>
      <c r="O25" s="57">
        <v>1</v>
      </c>
      <c r="P25" s="62"/>
    </row>
    <row r="26" spans="2:16" ht="17.850000000000001" customHeight="1">
      <c r="B26" s="55" t="s">
        <v>100</v>
      </c>
      <c r="C26" s="86"/>
      <c r="D26" s="87"/>
      <c r="E26" s="87"/>
      <c r="F26" s="87"/>
      <c r="G26" s="87">
        <v>1</v>
      </c>
      <c r="H26" s="87">
        <v>1</v>
      </c>
      <c r="I26" s="87"/>
      <c r="J26" s="88"/>
      <c r="K26" s="59" t="s">
        <v>100</v>
      </c>
      <c r="L26" s="60">
        <f t="shared" si="2"/>
        <v>2</v>
      </c>
      <c r="M26" s="42"/>
      <c r="N26" s="61">
        <v>1</v>
      </c>
      <c r="O26" s="57"/>
      <c r="P26" s="62"/>
    </row>
    <row r="27" spans="2:16" ht="17.850000000000001" customHeight="1">
      <c r="B27" s="55" t="s">
        <v>101</v>
      </c>
      <c r="C27" s="86"/>
      <c r="D27" s="87"/>
      <c r="E27" s="87"/>
      <c r="F27" s="87"/>
      <c r="G27" s="87"/>
      <c r="H27" s="87"/>
      <c r="I27" s="87"/>
      <c r="J27" s="88">
        <v>1</v>
      </c>
      <c r="K27" s="59" t="s">
        <v>101</v>
      </c>
      <c r="L27" s="60">
        <f t="shared" si="2"/>
        <v>1</v>
      </c>
      <c r="M27" s="42"/>
      <c r="N27" s="61"/>
      <c r="O27" s="57"/>
      <c r="P27" s="62"/>
    </row>
    <row r="28" spans="2:16" ht="17.850000000000001" customHeight="1" thickBot="1">
      <c r="B28" s="63" t="s">
        <v>102</v>
      </c>
      <c r="C28" s="89"/>
      <c r="D28" s="90"/>
      <c r="E28" s="90"/>
      <c r="F28" s="90"/>
      <c r="G28" s="90"/>
      <c r="H28" s="90"/>
      <c r="I28" s="90"/>
      <c r="J28" s="91"/>
      <c r="K28" s="67" t="s">
        <v>102</v>
      </c>
      <c r="L28" s="68">
        <f t="shared" si="2"/>
        <v>0</v>
      </c>
      <c r="M28" s="42"/>
      <c r="N28" s="69"/>
      <c r="O28" s="65"/>
      <c r="P28" s="70"/>
    </row>
    <row r="29" spans="2:16" ht="17.850000000000001" customHeight="1" thickTop="1" thickBot="1">
      <c r="B29" s="71" t="s">
        <v>78</v>
      </c>
      <c r="C29" s="72">
        <f t="shared" ref="C29:J29" si="3">COUNTA(C16:C28)</f>
        <v>3</v>
      </c>
      <c r="D29" s="73">
        <f t="shared" si="3"/>
        <v>3</v>
      </c>
      <c r="E29" s="73">
        <f t="shared" si="3"/>
        <v>2</v>
      </c>
      <c r="F29" s="73">
        <f>COUNTA(F16:F28)</f>
        <v>7</v>
      </c>
      <c r="G29" s="73">
        <f>COUNTA(G16:G28)</f>
        <v>9</v>
      </c>
      <c r="H29" s="73">
        <f>COUNTA(H16:H28)</f>
        <v>9</v>
      </c>
      <c r="I29" s="73">
        <f t="shared" si="3"/>
        <v>0</v>
      </c>
      <c r="J29" s="74">
        <f t="shared" si="3"/>
        <v>6</v>
      </c>
      <c r="K29" s="75" t="s">
        <v>78</v>
      </c>
      <c r="L29" s="76">
        <f>D29+J29+E29+F29+H29+G29+I29+C29</f>
        <v>39</v>
      </c>
      <c r="M29" s="42"/>
      <c r="N29" s="77">
        <f>SUM(N16:N28)</f>
        <v>11</v>
      </c>
      <c r="O29" s="78">
        <f>SUM(O16:O28)</f>
        <v>12</v>
      </c>
      <c r="P29" s="79">
        <f>SUM(P16:P28)</f>
        <v>4</v>
      </c>
    </row>
    <row r="30" spans="2:16" ht="16.350000000000001" customHeight="1" thickBot="1">
      <c r="B30" s="80" t="s">
        <v>103</v>
      </c>
      <c r="C30" s="92"/>
      <c r="D30" s="92"/>
      <c r="E30" s="92"/>
      <c r="F30" s="92"/>
      <c r="G30" s="92"/>
      <c r="H30" s="92"/>
      <c r="I30" s="92"/>
      <c r="J30" s="92"/>
      <c r="K30" s="92"/>
      <c r="L30" s="93"/>
      <c r="N30" s="140" t="s">
        <v>68</v>
      </c>
      <c r="O30" s="140"/>
      <c r="P30" s="140"/>
    </row>
    <row r="31" spans="2:16" ht="25.5" customHeight="1" thickBot="1">
      <c r="B31" s="36" t="s">
        <v>69</v>
      </c>
      <c r="C31" s="37" t="s">
        <v>70</v>
      </c>
      <c r="D31" s="38" t="s">
        <v>71</v>
      </c>
      <c r="E31" s="38" t="s">
        <v>72</v>
      </c>
      <c r="F31" s="38" t="s">
        <v>73</v>
      </c>
      <c r="G31" s="38" t="s">
        <v>74</v>
      </c>
      <c r="H31" s="38" t="s">
        <v>75</v>
      </c>
      <c r="I31" s="38" t="s">
        <v>76</v>
      </c>
      <c r="J31" s="39" t="s">
        <v>77</v>
      </c>
      <c r="K31" s="40" t="s">
        <v>69</v>
      </c>
      <c r="L31" s="41" t="s">
        <v>78</v>
      </c>
      <c r="M31" s="42"/>
      <c r="N31" s="43">
        <f>N3</f>
        <v>45262</v>
      </c>
      <c r="O31" s="44">
        <f>O3</f>
        <v>45263</v>
      </c>
      <c r="P31" s="45" t="str">
        <f>P3</f>
        <v>関東選抜</v>
      </c>
    </row>
    <row r="32" spans="2:16" ht="17.850000000000001" customHeight="1" thickTop="1">
      <c r="B32" s="46" t="s">
        <v>80</v>
      </c>
      <c r="C32" s="47"/>
      <c r="D32" s="48"/>
      <c r="E32" s="48"/>
      <c r="F32" s="48"/>
      <c r="G32" s="48"/>
      <c r="H32" s="48"/>
      <c r="I32" s="48"/>
      <c r="J32" s="49">
        <v>1</v>
      </c>
      <c r="K32" s="50" t="s">
        <v>80</v>
      </c>
      <c r="L32" s="51">
        <f>COUNTA(C32:J32)</f>
        <v>1</v>
      </c>
      <c r="M32" s="42"/>
      <c r="N32" s="52"/>
      <c r="O32" s="53"/>
      <c r="P32" s="54"/>
    </row>
    <row r="33" spans="2:16" ht="17.850000000000001" customHeight="1">
      <c r="B33" s="55" t="s">
        <v>81</v>
      </c>
      <c r="C33" s="56"/>
      <c r="D33" s="57"/>
      <c r="E33" s="57"/>
      <c r="F33" s="57"/>
      <c r="G33" s="57"/>
      <c r="H33" s="57"/>
      <c r="I33" s="57"/>
      <c r="J33" s="58">
        <v>1</v>
      </c>
      <c r="K33" s="59" t="s">
        <v>81</v>
      </c>
      <c r="L33" s="60">
        <f>COUNTA(C33:J33)</f>
        <v>1</v>
      </c>
      <c r="M33" s="42"/>
      <c r="N33" s="61"/>
      <c r="O33" s="57"/>
      <c r="P33" s="62"/>
    </row>
    <row r="34" spans="2:16" ht="17.850000000000001" customHeight="1">
      <c r="B34" s="55" t="s">
        <v>82</v>
      </c>
      <c r="C34" s="56"/>
      <c r="D34" s="57"/>
      <c r="E34" s="57"/>
      <c r="F34" s="57">
        <v>1</v>
      </c>
      <c r="G34" s="57"/>
      <c r="H34" s="57"/>
      <c r="I34" s="57"/>
      <c r="J34" s="58"/>
      <c r="K34" s="59" t="s">
        <v>82</v>
      </c>
      <c r="L34" s="60">
        <f t="shared" ref="L34:L40" si="4">COUNTA(C34:J34)</f>
        <v>1</v>
      </c>
      <c r="M34" s="42"/>
      <c r="N34" s="61"/>
      <c r="O34" s="57"/>
      <c r="P34" s="62"/>
    </row>
    <row r="35" spans="2:16" ht="17.850000000000001" customHeight="1">
      <c r="B35" s="55" t="s">
        <v>83</v>
      </c>
      <c r="C35" s="56"/>
      <c r="D35" s="57"/>
      <c r="E35" s="57"/>
      <c r="F35" s="57"/>
      <c r="G35" s="57"/>
      <c r="H35" s="57"/>
      <c r="I35" s="57"/>
      <c r="J35" s="58"/>
      <c r="K35" s="59" t="s">
        <v>83</v>
      </c>
      <c r="L35" s="60">
        <f t="shared" si="4"/>
        <v>0</v>
      </c>
      <c r="M35" s="42"/>
      <c r="N35" s="61"/>
      <c r="O35" s="57"/>
      <c r="P35" s="62"/>
    </row>
    <row r="36" spans="2:16" ht="17.850000000000001" customHeight="1">
      <c r="B36" s="55" t="s">
        <v>84</v>
      </c>
      <c r="C36" s="56"/>
      <c r="D36" s="57"/>
      <c r="E36" s="57"/>
      <c r="F36" s="57"/>
      <c r="G36" s="57"/>
      <c r="H36" s="57"/>
      <c r="I36" s="57"/>
      <c r="J36" s="58"/>
      <c r="K36" s="59" t="s">
        <v>84</v>
      </c>
      <c r="L36" s="60">
        <f t="shared" si="4"/>
        <v>0</v>
      </c>
      <c r="M36" s="42"/>
      <c r="N36" s="61"/>
      <c r="O36" s="57"/>
      <c r="P36" s="62"/>
    </row>
    <row r="37" spans="2:16" ht="17.850000000000001" customHeight="1">
      <c r="B37" s="55" t="s">
        <v>85</v>
      </c>
      <c r="C37" s="56"/>
      <c r="D37" s="57"/>
      <c r="E37" s="57"/>
      <c r="F37" s="57"/>
      <c r="G37" s="57"/>
      <c r="H37" s="57"/>
      <c r="I37" s="57"/>
      <c r="J37" s="58"/>
      <c r="K37" s="59" t="s">
        <v>85</v>
      </c>
      <c r="L37" s="60">
        <f t="shared" si="4"/>
        <v>0</v>
      </c>
      <c r="M37" s="42"/>
      <c r="N37" s="61"/>
      <c r="O37" s="57"/>
      <c r="P37" s="62"/>
    </row>
    <row r="38" spans="2:16" ht="17.850000000000001" customHeight="1">
      <c r="B38" s="55" t="s">
        <v>86</v>
      </c>
      <c r="C38" s="56"/>
      <c r="D38" s="57"/>
      <c r="E38" s="57"/>
      <c r="F38" s="57"/>
      <c r="G38" s="57"/>
      <c r="H38" s="57"/>
      <c r="I38" s="57"/>
      <c r="J38" s="58"/>
      <c r="K38" s="59" t="s">
        <v>86</v>
      </c>
      <c r="L38" s="60">
        <f t="shared" si="4"/>
        <v>0</v>
      </c>
      <c r="M38" s="42"/>
      <c r="N38" s="61"/>
      <c r="O38" s="57"/>
      <c r="P38" s="62"/>
    </row>
    <row r="39" spans="2:16" ht="17.850000000000001" customHeight="1">
      <c r="B39" s="55" t="s">
        <v>87</v>
      </c>
      <c r="C39" s="56"/>
      <c r="D39" s="57"/>
      <c r="E39" s="57"/>
      <c r="F39" s="57"/>
      <c r="G39" s="57"/>
      <c r="H39" s="57"/>
      <c r="I39" s="57"/>
      <c r="J39" s="58"/>
      <c r="K39" s="59" t="s">
        <v>87</v>
      </c>
      <c r="L39" s="60">
        <f t="shared" si="4"/>
        <v>0</v>
      </c>
      <c r="M39" s="42"/>
      <c r="N39" s="61"/>
      <c r="O39" s="57"/>
      <c r="P39" s="62"/>
    </row>
    <row r="40" spans="2:16" ht="17.850000000000001" customHeight="1" thickBot="1">
      <c r="B40" s="63" t="s">
        <v>88</v>
      </c>
      <c r="C40" s="64"/>
      <c r="D40" s="65"/>
      <c r="E40" s="65"/>
      <c r="F40" s="65"/>
      <c r="G40" s="65"/>
      <c r="H40" s="65"/>
      <c r="I40" s="65"/>
      <c r="J40" s="66"/>
      <c r="K40" s="67" t="s">
        <v>88</v>
      </c>
      <c r="L40" s="68">
        <f t="shared" si="4"/>
        <v>0</v>
      </c>
      <c r="M40" s="42"/>
      <c r="N40" s="69"/>
      <c r="O40" s="65"/>
      <c r="P40" s="70"/>
    </row>
    <row r="41" spans="2:16" ht="17.850000000000001" customHeight="1" thickTop="1" thickBot="1">
      <c r="B41" s="71" t="s">
        <v>78</v>
      </c>
      <c r="C41" s="72">
        <f t="shared" ref="C41:J41" si="5">COUNTA(C32:C40)</f>
        <v>0</v>
      </c>
      <c r="D41" s="73">
        <f t="shared" si="5"/>
        <v>0</v>
      </c>
      <c r="E41" s="73">
        <f t="shared" si="5"/>
        <v>0</v>
      </c>
      <c r="F41" s="73">
        <f t="shared" si="5"/>
        <v>1</v>
      </c>
      <c r="G41" s="73">
        <f t="shared" si="5"/>
        <v>0</v>
      </c>
      <c r="H41" s="73">
        <f t="shared" si="5"/>
        <v>0</v>
      </c>
      <c r="I41" s="73">
        <f t="shared" si="5"/>
        <v>0</v>
      </c>
      <c r="J41" s="74">
        <f t="shared" si="5"/>
        <v>2</v>
      </c>
      <c r="K41" s="75" t="s">
        <v>78</v>
      </c>
      <c r="L41" s="76">
        <f>SUM(L32:L40)</f>
        <v>3</v>
      </c>
      <c r="M41" s="42"/>
      <c r="N41" s="77">
        <f>SUM(N32:N40)</f>
        <v>0</v>
      </c>
      <c r="O41" s="78">
        <f>SUM(O32:O40)</f>
        <v>0</v>
      </c>
      <c r="P41" s="79">
        <f>SUM(P32:P40)</f>
        <v>0</v>
      </c>
    </row>
    <row r="42" spans="2:16" ht="16.350000000000001" customHeight="1" thickBot="1">
      <c r="B42" s="80" t="s">
        <v>104</v>
      </c>
      <c r="C42" s="93"/>
      <c r="D42" s="93"/>
      <c r="E42" s="93"/>
      <c r="F42" s="93"/>
      <c r="G42" s="93"/>
      <c r="H42" s="93"/>
      <c r="I42" s="93"/>
      <c r="J42" s="93"/>
      <c r="K42" s="94"/>
      <c r="L42" s="93"/>
      <c r="N42" s="140" t="s">
        <v>68</v>
      </c>
      <c r="O42" s="140"/>
      <c r="P42" s="140"/>
    </row>
    <row r="43" spans="2:16" ht="25.2" customHeight="1" thickBot="1">
      <c r="B43" s="36" t="s">
        <v>69</v>
      </c>
      <c r="C43" s="37" t="s">
        <v>70</v>
      </c>
      <c r="D43" s="38" t="s">
        <v>71</v>
      </c>
      <c r="E43" s="38" t="s">
        <v>72</v>
      </c>
      <c r="F43" s="38" t="s">
        <v>73</v>
      </c>
      <c r="G43" s="38" t="s">
        <v>74</v>
      </c>
      <c r="H43" s="38" t="s">
        <v>75</v>
      </c>
      <c r="I43" s="38" t="s">
        <v>76</v>
      </c>
      <c r="J43" s="39" t="s">
        <v>77</v>
      </c>
      <c r="K43" s="40" t="s">
        <v>69</v>
      </c>
      <c r="L43" s="41" t="s">
        <v>78</v>
      </c>
      <c r="M43" s="42"/>
      <c r="N43" s="43">
        <f>N3</f>
        <v>45262</v>
      </c>
      <c r="O43" s="44">
        <f>O3</f>
        <v>45263</v>
      </c>
      <c r="P43" s="45" t="str">
        <f>P3</f>
        <v>関東選抜</v>
      </c>
    </row>
    <row r="44" spans="2:16" ht="17.850000000000001" customHeight="1" thickTop="1">
      <c r="B44" s="46" t="s">
        <v>90</v>
      </c>
      <c r="C44" s="83"/>
      <c r="D44" s="84"/>
      <c r="E44" s="84"/>
      <c r="F44" s="84"/>
      <c r="G44" s="84"/>
      <c r="H44" s="84"/>
      <c r="I44" s="84"/>
      <c r="J44" s="85"/>
      <c r="K44" s="50" t="s">
        <v>90</v>
      </c>
      <c r="L44" s="51">
        <f t="shared" ref="L44:L56" si="6">COUNTA(C44:J44)</f>
        <v>0</v>
      </c>
      <c r="M44" s="42"/>
      <c r="N44" s="52"/>
      <c r="O44" s="53"/>
      <c r="P44" s="54"/>
    </row>
    <row r="45" spans="2:16" ht="17.850000000000001" customHeight="1">
      <c r="B45" s="55" t="s">
        <v>91</v>
      </c>
      <c r="C45" s="86"/>
      <c r="D45" s="87"/>
      <c r="E45" s="87"/>
      <c r="F45" s="87"/>
      <c r="G45" s="87"/>
      <c r="H45" s="87"/>
      <c r="I45" s="87"/>
      <c r="J45" s="88"/>
      <c r="K45" s="59" t="s">
        <v>91</v>
      </c>
      <c r="L45" s="60">
        <f t="shared" si="6"/>
        <v>0</v>
      </c>
      <c r="M45" s="42"/>
      <c r="N45" s="61"/>
      <c r="O45" s="57"/>
      <c r="P45" s="62"/>
    </row>
    <row r="46" spans="2:16" ht="17.850000000000001" customHeight="1">
      <c r="B46" s="55" t="s">
        <v>92</v>
      </c>
      <c r="C46" s="86"/>
      <c r="D46" s="87"/>
      <c r="E46" s="87"/>
      <c r="F46" s="87"/>
      <c r="G46" s="87"/>
      <c r="H46" s="57"/>
      <c r="I46" s="87"/>
      <c r="J46" s="88">
        <v>1</v>
      </c>
      <c r="K46" s="59" t="s">
        <v>92</v>
      </c>
      <c r="L46" s="60">
        <f t="shared" si="6"/>
        <v>1</v>
      </c>
      <c r="M46" s="42"/>
      <c r="N46" s="61"/>
      <c r="O46" s="57"/>
      <c r="P46" s="62"/>
    </row>
    <row r="47" spans="2:16" ht="17.850000000000001" customHeight="1">
      <c r="B47" s="55" t="s">
        <v>93</v>
      </c>
      <c r="C47" s="86"/>
      <c r="D47" s="87"/>
      <c r="E47" s="87"/>
      <c r="F47" s="87"/>
      <c r="G47" s="87">
        <v>1</v>
      </c>
      <c r="H47" s="57"/>
      <c r="I47" s="87"/>
      <c r="J47" s="88">
        <v>1</v>
      </c>
      <c r="K47" s="59" t="s">
        <v>93</v>
      </c>
      <c r="L47" s="60">
        <f t="shared" si="6"/>
        <v>2</v>
      </c>
      <c r="M47" s="42"/>
      <c r="N47" s="61">
        <v>1</v>
      </c>
      <c r="O47" s="57"/>
      <c r="P47" s="62"/>
    </row>
    <row r="48" spans="2:16" ht="17.850000000000001" customHeight="1">
      <c r="B48" s="55" t="s">
        <v>94</v>
      </c>
      <c r="C48" s="86"/>
      <c r="D48" s="87"/>
      <c r="E48" s="87"/>
      <c r="F48" s="87"/>
      <c r="G48" s="87"/>
      <c r="H48" s="87"/>
      <c r="I48" s="87"/>
      <c r="J48" s="88">
        <v>1</v>
      </c>
      <c r="K48" s="59" t="s">
        <v>94</v>
      </c>
      <c r="L48" s="60">
        <f t="shared" si="6"/>
        <v>1</v>
      </c>
      <c r="M48" s="42"/>
      <c r="N48" s="61"/>
      <c r="O48" s="57"/>
      <c r="P48" s="62"/>
    </row>
    <row r="49" spans="2:16" ht="17.850000000000001" customHeight="1">
      <c r="B49" s="55" t="s">
        <v>95</v>
      </c>
      <c r="C49" s="86"/>
      <c r="D49" s="87"/>
      <c r="E49" s="87"/>
      <c r="F49" s="87"/>
      <c r="G49" s="87"/>
      <c r="H49" s="87">
        <v>1</v>
      </c>
      <c r="I49" s="87"/>
      <c r="J49" s="88"/>
      <c r="K49" s="59" t="s">
        <v>95</v>
      </c>
      <c r="L49" s="60">
        <f t="shared" si="6"/>
        <v>1</v>
      </c>
      <c r="M49" s="42"/>
      <c r="N49" s="61"/>
      <c r="O49" s="57"/>
      <c r="P49" s="62"/>
    </row>
    <row r="50" spans="2:16" ht="17.850000000000001" customHeight="1">
      <c r="B50" s="55" t="s">
        <v>96</v>
      </c>
      <c r="C50" s="86"/>
      <c r="D50" s="87">
        <v>1</v>
      </c>
      <c r="E50" s="87"/>
      <c r="F50" s="87">
        <v>1</v>
      </c>
      <c r="G50" s="87"/>
      <c r="H50" s="87"/>
      <c r="I50" s="87"/>
      <c r="J50" s="88"/>
      <c r="K50" s="59" t="s">
        <v>96</v>
      </c>
      <c r="L50" s="60">
        <f t="shared" si="6"/>
        <v>2</v>
      </c>
      <c r="M50" s="42"/>
      <c r="N50" s="61">
        <v>1</v>
      </c>
      <c r="O50" s="57"/>
      <c r="P50" s="62"/>
    </row>
    <row r="51" spans="2:16" ht="17.850000000000001" customHeight="1">
      <c r="B51" s="55" t="s">
        <v>97</v>
      </c>
      <c r="C51" s="86"/>
      <c r="D51" s="87"/>
      <c r="E51" s="87"/>
      <c r="F51" s="87"/>
      <c r="G51" s="87"/>
      <c r="H51" s="87"/>
      <c r="I51" s="87"/>
      <c r="J51" s="88"/>
      <c r="K51" s="59" t="s">
        <v>97</v>
      </c>
      <c r="L51" s="60">
        <f t="shared" si="6"/>
        <v>0</v>
      </c>
      <c r="M51" s="42"/>
      <c r="N51" s="61"/>
      <c r="O51" s="57"/>
      <c r="P51" s="62"/>
    </row>
    <row r="52" spans="2:16" ht="17.850000000000001" customHeight="1">
      <c r="B52" s="55" t="s">
        <v>98</v>
      </c>
      <c r="C52" s="86"/>
      <c r="D52" s="87"/>
      <c r="E52" s="87"/>
      <c r="F52" s="87"/>
      <c r="G52" s="87"/>
      <c r="H52" s="87"/>
      <c r="I52" s="87"/>
      <c r="J52" s="88"/>
      <c r="K52" s="59" t="s">
        <v>98</v>
      </c>
      <c r="L52" s="60">
        <f t="shared" si="6"/>
        <v>0</v>
      </c>
      <c r="M52" s="42"/>
      <c r="N52" s="61"/>
      <c r="O52" s="57"/>
      <c r="P52" s="62"/>
    </row>
    <row r="53" spans="2:16" ht="17.850000000000001" customHeight="1">
      <c r="B53" s="55" t="s">
        <v>99</v>
      </c>
      <c r="C53" s="86"/>
      <c r="D53" s="87"/>
      <c r="E53" s="87"/>
      <c r="F53" s="87"/>
      <c r="G53" s="87"/>
      <c r="H53" s="87"/>
      <c r="I53" s="87"/>
      <c r="J53" s="88"/>
      <c r="K53" s="59" t="s">
        <v>99</v>
      </c>
      <c r="L53" s="60">
        <f t="shared" si="6"/>
        <v>0</v>
      </c>
      <c r="M53" s="42"/>
      <c r="N53" s="61"/>
      <c r="O53" s="57"/>
      <c r="P53" s="62"/>
    </row>
    <row r="54" spans="2:16" ht="17.850000000000001" customHeight="1">
      <c r="B54" s="55" t="s">
        <v>100</v>
      </c>
      <c r="C54" s="86"/>
      <c r="D54" s="87"/>
      <c r="E54" s="87"/>
      <c r="F54" s="87"/>
      <c r="G54" s="87"/>
      <c r="H54" s="87"/>
      <c r="I54" s="87"/>
      <c r="J54" s="88"/>
      <c r="K54" s="59" t="s">
        <v>100</v>
      </c>
      <c r="L54" s="60">
        <f t="shared" si="6"/>
        <v>0</v>
      </c>
      <c r="M54" s="42"/>
      <c r="N54" s="61"/>
      <c r="O54" s="57"/>
      <c r="P54" s="62"/>
    </row>
    <row r="55" spans="2:16" ht="17.850000000000001" customHeight="1">
      <c r="B55" s="55" t="s">
        <v>101</v>
      </c>
      <c r="C55" s="86"/>
      <c r="D55" s="87"/>
      <c r="E55" s="87"/>
      <c r="F55" s="87"/>
      <c r="G55" s="87"/>
      <c r="H55" s="87"/>
      <c r="I55" s="87"/>
      <c r="J55" s="88"/>
      <c r="K55" s="59" t="s">
        <v>101</v>
      </c>
      <c r="L55" s="60">
        <f t="shared" si="6"/>
        <v>0</v>
      </c>
      <c r="M55" s="42"/>
      <c r="N55" s="61"/>
      <c r="O55" s="57"/>
      <c r="P55" s="62"/>
    </row>
    <row r="56" spans="2:16" ht="17.850000000000001" customHeight="1" thickBot="1">
      <c r="B56" s="63" t="s">
        <v>102</v>
      </c>
      <c r="C56" s="89"/>
      <c r="D56" s="90"/>
      <c r="E56" s="90"/>
      <c r="F56" s="90"/>
      <c r="G56" s="90"/>
      <c r="H56" s="90"/>
      <c r="I56" s="90"/>
      <c r="J56" s="91"/>
      <c r="K56" s="67" t="s">
        <v>102</v>
      </c>
      <c r="L56" s="68">
        <f t="shared" si="6"/>
        <v>0</v>
      </c>
      <c r="M56" s="42"/>
      <c r="N56" s="69"/>
      <c r="O56" s="65"/>
      <c r="P56" s="70"/>
    </row>
    <row r="57" spans="2:16" ht="17.850000000000001" customHeight="1" thickTop="1" thickBot="1">
      <c r="B57" s="71" t="s">
        <v>78</v>
      </c>
      <c r="C57" s="72">
        <f t="shared" ref="C57:E57" si="7">COUNTA(C44:C56)</f>
        <v>0</v>
      </c>
      <c r="D57" s="73">
        <f t="shared" si="7"/>
        <v>1</v>
      </c>
      <c r="E57" s="73">
        <f t="shared" si="7"/>
        <v>0</v>
      </c>
      <c r="F57" s="73">
        <f>COUNTA(F44:F56)</f>
        <v>1</v>
      </c>
      <c r="G57" s="73">
        <f>COUNTA(G44:G56)</f>
        <v>1</v>
      </c>
      <c r="H57" s="73">
        <f>COUNTA(H44:H56)</f>
        <v>1</v>
      </c>
      <c r="I57" s="73">
        <f t="shared" ref="I57:J57" si="8">COUNTA(I44:I56)</f>
        <v>0</v>
      </c>
      <c r="J57" s="74">
        <f t="shared" si="8"/>
        <v>3</v>
      </c>
      <c r="K57" s="75" t="s">
        <v>78</v>
      </c>
      <c r="L57" s="76">
        <f>D57+J57+E57+F57+H57+G57+I57+C57</f>
        <v>7</v>
      </c>
      <c r="M57" s="42"/>
      <c r="N57" s="77">
        <f>SUM(N44:N56)</f>
        <v>2</v>
      </c>
      <c r="O57" s="78">
        <f>SUM(O44:O56)</f>
        <v>0</v>
      </c>
      <c r="P57" s="79">
        <f>SUM(P44:P56)</f>
        <v>0</v>
      </c>
    </row>
    <row r="58" spans="2:16" ht="4.3499999999999996" customHeight="1" thickBot="1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6" ht="21.45" customHeight="1" thickBot="1">
      <c r="B59" s="96" t="s">
        <v>105</v>
      </c>
      <c r="C59" s="97">
        <f t="shared" ref="C59:J59" si="9">C13+C29+C41+C57</f>
        <v>3</v>
      </c>
      <c r="D59" s="97">
        <f t="shared" si="9"/>
        <v>7</v>
      </c>
      <c r="E59" s="97">
        <f t="shared" si="9"/>
        <v>5</v>
      </c>
      <c r="F59" s="97">
        <f t="shared" si="9"/>
        <v>9</v>
      </c>
      <c r="G59" s="97">
        <f t="shared" si="9"/>
        <v>14</v>
      </c>
      <c r="H59" s="97">
        <f t="shared" si="9"/>
        <v>13</v>
      </c>
      <c r="I59" s="97">
        <f t="shared" si="9"/>
        <v>2</v>
      </c>
      <c r="J59" s="97">
        <f t="shared" si="9"/>
        <v>13</v>
      </c>
      <c r="K59" s="97" t="s">
        <v>78</v>
      </c>
      <c r="L59" s="98">
        <f>L13+L29+L41+L57</f>
        <v>66</v>
      </c>
      <c r="M59" s="99"/>
      <c r="N59" s="100">
        <f>N13+N29+N41+N57</f>
        <v>19</v>
      </c>
      <c r="O59" s="101">
        <f>O13+O29+O41+O57</f>
        <v>16</v>
      </c>
      <c r="P59" s="102">
        <f>P13+P29+P41+P57</f>
        <v>6</v>
      </c>
    </row>
    <row r="60" spans="2:16" ht="24" hidden="1" customHeight="1" thickBot="1">
      <c r="B60" s="103" t="s">
        <v>106</v>
      </c>
      <c r="N60" s="104"/>
      <c r="O60" s="104"/>
      <c r="P60" s="104"/>
    </row>
    <row r="61" spans="2:16" ht="24" hidden="1" customHeight="1">
      <c r="B61" s="105"/>
      <c r="C61" s="106" t="s">
        <v>70</v>
      </c>
      <c r="D61" s="106" t="s">
        <v>71</v>
      </c>
      <c r="E61" s="106" t="s">
        <v>72</v>
      </c>
      <c r="F61" s="106" t="s">
        <v>73</v>
      </c>
      <c r="G61" s="106" t="s">
        <v>74</v>
      </c>
      <c r="H61" s="106" t="s">
        <v>75</v>
      </c>
      <c r="I61" s="106" t="s">
        <v>76</v>
      </c>
      <c r="J61" s="106" t="s">
        <v>77</v>
      </c>
      <c r="K61" s="107"/>
      <c r="L61" s="108" t="s">
        <v>78</v>
      </c>
      <c r="N61" s="104"/>
      <c r="O61" s="104"/>
      <c r="P61" s="104"/>
    </row>
    <row r="62" spans="2:16" ht="24" hidden="1" customHeight="1">
      <c r="B62" s="109" t="s">
        <v>107</v>
      </c>
      <c r="C62" s="110">
        <f t="shared" ref="C62:J62" si="10">C13+C29+C41+C57</f>
        <v>3</v>
      </c>
      <c r="D62" s="110">
        <f t="shared" si="10"/>
        <v>7</v>
      </c>
      <c r="E62" s="110">
        <f t="shared" si="10"/>
        <v>5</v>
      </c>
      <c r="F62" s="110">
        <f t="shared" si="10"/>
        <v>9</v>
      </c>
      <c r="G62" s="110">
        <f t="shared" si="10"/>
        <v>14</v>
      </c>
      <c r="H62" s="110">
        <f t="shared" si="10"/>
        <v>13</v>
      </c>
      <c r="I62" s="110">
        <f t="shared" si="10"/>
        <v>2</v>
      </c>
      <c r="J62" s="110">
        <f t="shared" si="10"/>
        <v>13</v>
      </c>
      <c r="K62" s="111"/>
      <c r="L62" s="112">
        <f>SUM(C62:J62)</f>
        <v>66</v>
      </c>
      <c r="N62" s="104"/>
      <c r="O62" s="104"/>
      <c r="P62" s="104"/>
    </row>
    <row r="63" spans="2:16" ht="24" hidden="1" customHeight="1">
      <c r="B63" s="109" t="s">
        <v>108</v>
      </c>
      <c r="C63" s="110">
        <v>0</v>
      </c>
      <c r="D63" s="110"/>
      <c r="E63" s="110"/>
      <c r="F63" s="110"/>
      <c r="G63" s="110"/>
      <c r="H63" s="110"/>
      <c r="I63" s="110"/>
      <c r="J63" s="110"/>
      <c r="K63" s="111"/>
      <c r="L63" s="112">
        <f>SUM(C63:K63)</f>
        <v>0</v>
      </c>
      <c r="N63" s="104"/>
      <c r="O63" s="104"/>
      <c r="P63" s="104"/>
    </row>
    <row r="64" spans="2:16" ht="24" hidden="1" customHeight="1" thickBot="1">
      <c r="B64" s="113" t="s">
        <v>109</v>
      </c>
      <c r="C64" s="114">
        <f>C62-C63</f>
        <v>3</v>
      </c>
      <c r="D64" s="114">
        <f>D62-D63</f>
        <v>7</v>
      </c>
      <c r="E64" s="114">
        <f t="shared" ref="E64:I64" si="11">E62-E63</f>
        <v>5</v>
      </c>
      <c r="F64" s="114">
        <f>F62-F63</f>
        <v>9</v>
      </c>
      <c r="G64" s="114">
        <f>G62-G63</f>
        <v>14</v>
      </c>
      <c r="H64" s="114">
        <f t="shared" si="11"/>
        <v>13</v>
      </c>
      <c r="I64" s="114">
        <f t="shared" si="11"/>
        <v>2</v>
      </c>
      <c r="J64" s="114">
        <f>J62-J63</f>
        <v>13</v>
      </c>
      <c r="K64" s="115"/>
      <c r="L64" s="116">
        <f>SUM(C64:J64)</f>
        <v>66</v>
      </c>
      <c r="N64" s="104"/>
      <c r="O64" s="104"/>
      <c r="P64" s="104"/>
    </row>
    <row r="65" spans="2:16" ht="24" hidden="1" customHeight="1" thickBot="1">
      <c r="B65" s="103" t="s">
        <v>110</v>
      </c>
      <c r="N65" s="104"/>
      <c r="O65" s="104"/>
      <c r="P65" s="104"/>
    </row>
    <row r="66" spans="2:16" ht="2.7" hidden="1" customHeight="1">
      <c r="B66" s="105"/>
      <c r="C66" s="106" t="s">
        <v>70</v>
      </c>
      <c r="D66" s="106" t="s">
        <v>71</v>
      </c>
      <c r="E66" s="106" t="s">
        <v>72</v>
      </c>
      <c r="F66" s="106" t="s">
        <v>73</v>
      </c>
      <c r="G66" s="106" t="s">
        <v>74</v>
      </c>
      <c r="H66" s="106" t="s">
        <v>75</v>
      </c>
      <c r="I66" s="106" t="s">
        <v>76</v>
      </c>
      <c r="J66" s="106" t="s">
        <v>77</v>
      </c>
      <c r="K66" s="107"/>
      <c r="L66" s="108" t="s">
        <v>78</v>
      </c>
      <c r="N66" s="104"/>
      <c r="O66" s="104"/>
      <c r="P66" s="104"/>
    </row>
    <row r="67" spans="2:16" ht="24" hidden="1" customHeight="1">
      <c r="B67" s="117" t="s">
        <v>111</v>
      </c>
      <c r="C67" s="118"/>
      <c r="D67" s="118"/>
      <c r="E67" s="118"/>
      <c r="F67" s="118"/>
      <c r="G67" s="118"/>
      <c r="H67" s="118"/>
      <c r="I67" s="118"/>
      <c r="J67" s="118"/>
      <c r="K67" s="119"/>
      <c r="L67" s="112">
        <f>SUM(D67:I67)</f>
        <v>0</v>
      </c>
      <c r="N67" s="104"/>
      <c r="O67" s="104"/>
      <c r="P67" s="104"/>
    </row>
    <row r="68" spans="2:16" ht="24" hidden="1" customHeight="1">
      <c r="B68" s="117" t="s">
        <v>112</v>
      </c>
      <c r="C68" s="110"/>
      <c r="D68" s="110"/>
      <c r="E68" s="110"/>
      <c r="F68" s="110"/>
      <c r="G68" s="110"/>
      <c r="H68" s="110"/>
      <c r="I68" s="110"/>
      <c r="J68" s="110"/>
      <c r="K68" s="111"/>
      <c r="L68" s="112">
        <f>SUM(D68:I68)</f>
        <v>0</v>
      </c>
      <c r="N68" s="104"/>
      <c r="O68" s="104"/>
      <c r="P68" s="104"/>
    </row>
    <row r="69" spans="2:16" ht="24" hidden="1" customHeight="1" thickBot="1">
      <c r="B69" s="113" t="s">
        <v>113</v>
      </c>
      <c r="C69" s="114">
        <f t="shared" ref="C69:J69" si="12">SUM(C67:C68)</f>
        <v>0</v>
      </c>
      <c r="D69" s="114">
        <f t="shared" si="12"/>
        <v>0</v>
      </c>
      <c r="E69" s="114">
        <f t="shared" si="12"/>
        <v>0</v>
      </c>
      <c r="F69" s="114">
        <f t="shared" si="12"/>
        <v>0</v>
      </c>
      <c r="G69" s="114">
        <f t="shared" si="12"/>
        <v>0</v>
      </c>
      <c r="H69" s="114">
        <f t="shared" si="12"/>
        <v>0</v>
      </c>
      <c r="I69" s="114">
        <f t="shared" si="12"/>
        <v>0</v>
      </c>
      <c r="J69" s="114">
        <f t="shared" si="12"/>
        <v>0</v>
      </c>
      <c r="K69" s="115"/>
      <c r="L69" s="116">
        <f>SUM(D69:I69)</f>
        <v>0</v>
      </c>
      <c r="N69" s="104"/>
      <c r="O69" s="104"/>
      <c r="P69" s="104"/>
    </row>
    <row r="70" spans="2:16" ht="24" customHeight="1"/>
    <row r="71" spans="2:16" ht="24" customHeight="1"/>
    <row r="72" spans="2:16" ht="24" customHeight="1"/>
    <row r="73" spans="2:16" ht="24" customHeight="1"/>
  </sheetData>
  <mergeCells count="5">
    <mergeCell ref="L1:P1"/>
    <mergeCell ref="N2:P2"/>
    <mergeCell ref="N14:P14"/>
    <mergeCell ref="N30:P30"/>
    <mergeCell ref="N42:P42"/>
  </mergeCells>
  <phoneticPr fontId="3"/>
  <conditionalFormatting sqref="C4:J12">
    <cfRule type="containsBlanks" dxfId="5" priority="6">
      <formula>LEN(TRIM(C4))=0</formula>
    </cfRule>
  </conditionalFormatting>
  <conditionalFormatting sqref="C16:J28">
    <cfRule type="containsBlanks" dxfId="4" priority="5">
      <formula>LEN(TRIM(C16))=0</formula>
    </cfRule>
  </conditionalFormatting>
  <conditionalFormatting sqref="C32:J40">
    <cfRule type="containsBlanks" dxfId="3" priority="4">
      <formula>LEN(TRIM(C32))=0</formula>
    </cfRule>
  </conditionalFormatting>
  <conditionalFormatting sqref="C44:J56">
    <cfRule type="containsBlanks" dxfId="2" priority="3">
      <formula>LEN(TRIM(C44))=0</formula>
    </cfRule>
  </conditionalFormatting>
  <conditionalFormatting sqref="N4:P12">
    <cfRule type="containsBlanks" dxfId="1" priority="2">
      <formula>LEN(TRIM(N4))=0</formula>
    </cfRule>
  </conditionalFormatting>
  <conditionalFormatting sqref="N16:P28 N32:P40 N44:P56">
    <cfRule type="containsBlanks" dxfId="0" priority="1">
      <formula>LEN(TRIM(N16))=0</formula>
    </cfRule>
  </conditionalFormatting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階級別氏名</vt:lpstr>
      <vt:lpstr>最終エントリー</vt:lpstr>
      <vt:lpstr>最終エントリー!Print_Area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 Yasuo</dc:creator>
  <cp:lastModifiedBy>Administrator</cp:lastModifiedBy>
  <cp:lastPrinted>2023-11-22T07:20:52Z</cp:lastPrinted>
  <dcterms:created xsi:type="dcterms:W3CDTF">2015-06-05T18:19:34Z</dcterms:created>
  <dcterms:modified xsi:type="dcterms:W3CDTF">2023-11-22T07:38:51Z</dcterms:modified>
</cp:coreProperties>
</file>