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kym24\Desktop\"/>
    </mc:Choice>
  </mc:AlternateContent>
  <bookViews>
    <workbookView xWindow="0" yWindow="0" windowWidth="10800" windowHeight="4380"/>
  </bookViews>
  <sheets>
    <sheet name="参加申込書" sheetId="1" r:id="rId1"/>
    <sheet name="階級" sheetId="3" r:id="rId2"/>
    <sheet name="記入例" sheetId="4" r:id="rId3"/>
  </sheets>
  <definedNames>
    <definedName name="_xlnm.Print_Area" localSheetId="2">記入例!$A$1:$W$22</definedName>
    <definedName name="_xlnm.Print_Area" localSheetId="0">参加申込書!$A$1:$V$22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I18" i="4"/>
  <c r="I19" i="4"/>
  <c r="I16" i="4"/>
  <c r="I15" i="4"/>
  <c r="M19" i="4"/>
  <c r="M18" i="4"/>
  <c r="M17" i="4"/>
  <c r="M16" i="4"/>
  <c r="M15" i="4"/>
  <c r="V1" i="4"/>
  <c r="L19" i="1" l="1"/>
  <c r="H19" i="1"/>
  <c r="L18" i="1"/>
  <c r="H18" i="1"/>
  <c r="L17" i="1"/>
  <c r="H17" i="1"/>
  <c r="L16" i="1"/>
  <c r="H16" i="1"/>
  <c r="L15" i="1"/>
  <c r="U1" i="1"/>
  <c r="H15" i="1"/>
</calcChain>
</file>

<file path=xl/sharedStrings.xml><?xml version="1.0" encoding="utf-8"?>
<sst xmlns="http://schemas.openxmlformats.org/spreadsheetml/2006/main" count="187" uniqueCount="79">
  <si>
    <t>会　長　塚本　路明　様</t>
  </si>
  <si>
    <t>下記を認知します。</t>
  </si>
  <si>
    <t>千葉県ボクシング連盟</t>
    <phoneticPr fontId="1"/>
  </si>
  <si>
    <t>種別</t>
    <rPh sb="0" eb="2">
      <t>シュベツ</t>
    </rPh>
    <phoneticPr fontId="1"/>
  </si>
  <si>
    <t>参加大会</t>
    <rPh sb="0" eb="2">
      <t>サンカ</t>
    </rPh>
    <rPh sb="2" eb="4">
      <t>タイカイ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</si>
  <si>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</si>
  <si>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</si>
  <si>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ＴＥＬ</t>
    <phoneticPr fontId="1"/>
  </si>
  <si>
    <t>登録番号</t>
    <rPh sb="0" eb="2">
      <t>トウロク</t>
    </rPh>
    <rPh sb="2" eb="4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</si>
  <si>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</si>
  <si>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生年月日
（和歴）</t>
    <rPh sb="0" eb="2">
      <t>セイネン</t>
    </rPh>
    <rPh sb="2" eb="4">
      <t>ガッピ</t>
    </rPh>
    <rPh sb="6" eb="7">
      <t>ワ</t>
    </rPh>
    <rPh sb="7" eb="8">
      <t>レキ</t>
    </rPh>
    <phoneticPr fontId="1"/>
  </si>
  <si>
    <t>国体＋全日本</t>
  </si>
  <si>
    <t>横山　拓児</t>
    <rPh sb="0" eb="2">
      <t>ヨコヤマ</t>
    </rPh>
    <rPh sb="3" eb="5">
      <t>タクジ</t>
    </rPh>
    <phoneticPr fontId="1"/>
  </si>
  <si>
    <t>フリガナ</t>
    <phoneticPr fontId="1"/>
  </si>
  <si>
    <t>郵便番号</t>
    <rPh sb="0" eb="2">
      <t>ユウビン</t>
    </rPh>
    <rPh sb="2" eb="4">
      <t>バンゴウ</t>
    </rPh>
    <phoneticPr fontId="1"/>
  </si>
  <si>
    <t>少年男子</t>
  </si>
  <si>
    <t>-</t>
    <phoneticPr fontId="1"/>
  </si>
  <si>
    <t>ライトウェルター</t>
  </si>
  <si>
    <t>千葉県内住所</t>
    <rPh sb="0" eb="2">
      <t>チバ</t>
    </rPh>
    <rPh sb="2" eb="4">
      <t>ケンナイ</t>
    </rPh>
    <rPh sb="4" eb="6">
      <t>ジュウショ</t>
    </rPh>
    <phoneticPr fontId="1"/>
  </si>
  <si>
    <t>東京都世田谷区桜丘１－１－１○○○○ハイツ２０３号</t>
    <rPh sb="0" eb="3">
      <t>トウキョウト</t>
    </rPh>
    <rPh sb="3" eb="7">
      <t>セタガヤク</t>
    </rPh>
    <rPh sb="7" eb="9">
      <t>サクラガオカ</t>
    </rPh>
    <rPh sb="24" eb="25">
      <t>ゴウ</t>
    </rPh>
    <phoneticPr fontId="1"/>
  </si>
  <si>
    <t>千葉県流山市東初石２－９８</t>
    <rPh sb="0" eb="2">
      <t>チバ</t>
    </rPh>
    <rPh sb="2" eb="3">
      <t>ケン</t>
    </rPh>
    <rPh sb="3" eb="6">
      <t>ナガレヤマシ</t>
    </rPh>
    <rPh sb="6" eb="9">
      <t>ヒガシハツイシ</t>
    </rPh>
    <phoneticPr fontId="1"/>
  </si>
  <si>
    <t>○○大学</t>
    <rPh sb="2" eb="4">
      <t>ダイガク</t>
    </rPh>
    <phoneticPr fontId="1"/>
  </si>
  <si>
    <t>横山　拓児</t>
    <rPh sb="0" eb="2">
      <t>ヨコヤマ</t>
    </rPh>
    <rPh sb="3" eb="4">
      <t>タク</t>
    </rPh>
    <rPh sb="4" eb="5">
      <t>ジ</t>
    </rPh>
    <phoneticPr fontId="1"/>
  </si>
  <si>
    <t>千葉県流山市東初石２－９８</t>
    <rPh sb="0" eb="3">
      <t>チバケン</t>
    </rPh>
    <rPh sb="3" eb="6">
      <t>ナガレヤマシ</t>
    </rPh>
    <rPh sb="6" eb="9">
      <t>ヒガシハツイシ</t>
    </rPh>
    <phoneticPr fontId="1"/>
  </si>
  <si>
    <t>所属</t>
    <rPh sb="0" eb="2">
      <t>ショゾク</t>
    </rPh>
    <phoneticPr fontId="1"/>
  </si>
  <si>
    <t>監督</t>
    <rPh sb="0" eb="2">
      <t>カントク</t>
    </rPh>
    <phoneticPr fontId="1"/>
  </si>
  <si>
    <t>所在地</t>
    <rPh sb="0" eb="3">
      <t>ショザイチ</t>
    </rPh>
    <phoneticPr fontId="1"/>
  </si>
  <si>
    <t>TEL</t>
    <phoneticPr fontId="1"/>
  </si>
  <si>
    <t>足りない場合は、行数を増やしてご使用ください。</t>
    <rPh sb="0" eb="1">
      <t>タ</t>
    </rPh>
    <rPh sb="4" eb="6">
      <t>バアイ</t>
    </rPh>
    <rPh sb="8" eb="10">
      <t>ギョウスウ</t>
    </rPh>
    <rPh sb="11" eb="12">
      <t>フ</t>
    </rPh>
    <rPh sb="16" eb="18">
      <t>シヨウ</t>
    </rPh>
    <phoneticPr fontId="1"/>
  </si>
  <si>
    <t>2022年度 全日本選手権大会予選会　兼　国民体育大会選手選考会参加申込書</t>
    <rPh sb="4" eb="6">
      <t>ネンド</t>
    </rPh>
    <rPh sb="7" eb="10">
      <t>ゼンニッポン</t>
    </rPh>
    <rPh sb="10" eb="13">
      <t>センシュケン</t>
    </rPh>
    <rPh sb="13" eb="15">
      <t>タイカイ</t>
    </rPh>
    <rPh sb="15" eb="17">
      <t>ヨセン</t>
    </rPh>
    <rPh sb="17" eb="18">
      <t>カイ</t>
    </rPh>
    <rPh sb="19" eb="20">
      <t>ケン</t>
    </rPh>
    <rPh sb="21" eb="23">
      <t>コクミン</t>
    </rPh>
    <rPh sb="23" eb="25">
      <t>タイイク</t>
    </rPh>
    <rPh sb="25" eb="27">
      <t>タイカイ</t>
    </rPh>
    <rPh sb="27" eb="29">
      <t>センシュ</t>
    </rPh>
    <rPh sb="29" eb="32">
      <t>センコウカイ</t>
    </rPh>
    <rPh sb="32" eb="34">
      <t>サンカ</t>
    </rPh>
    <rPh sb="33" eb="34">
      <t>サンカ</t>
    </rPh>
    <rPh sb="34" eb="37">
      <t>モウシコミショ</t>
    </rPh>
    <phoneticPr fontId="2"/>
  </si>
  <si>
    <t>階級
全日本階級</t>
    <rPh sb="0" eb="2">
      <t>カイキュウ</t>
    </rPh>
    <rPh sb="3" eb="6">
      <t>ゼンニホン</t>
    </rPh>
    <rPh sb="6" eb="8">
      <t>カイキュウ</t>
    </rPh>
    <phoneticPr fontId="1"/>
  </si>
  <si>
    <t>国体
出場希望階級①</t>
    <rPh sb="0" eb="2">
      <t>コクタイ</t>
    </rPh>
    <rPh sb="3" eb="5">
      <t>シュツジョウ</t>
    </rPh>
    <rPh sb="5" eb="7">
      <t>キボウ</t>
    </rPh>
    <rPh sb="7" eb="9">
      <t>カイキュウ</t>
    </rPh>
    <phoneticPr fontId="1"/>
  </si>
  <si>
    <t>国体
出場希望階級②</t>
    <rPh sb="0" eb="2">
      <t>コクタイ</t>
    </rPh>
    <rPh sb="3" eb="5">
      <t>シュツジョウ</t>
    </rPh>
    <rPh sb="5" eb="7">
      <t>キボウ</t>
    </rPh>
    <rPh sb="7" eb="9">
      <t>カイキュウ</t>
    </rPh>
    <phoneticPr fontId="1"/>
  </si>
  <si>
    <t>年齢</t>
    <rPh sb="0" eb="2">
      <t>ネンレイ</t>
    </rPh>
    <phoneticPr fontId="1"/>
  </si>
  <si>
    <t>出身高校</t>
    <rPh sb="0" eb="2">
      <t>シュッシン</t>
    </rPh>
    <rPh sb="2" eb="4">
      <t>コウコウ</t>
    </rPh>
    <phoneticPr fontId="1"/>
  </si>
  <si>
    <t>成年男子</t>
  </si>
  <si>
    <t>全日本</t>
    <rPh sb="0" eb="3">
      <t>ゼンニホン</t>
    </rPh>
    <phoneticPr fontId="1"/>
  </si>
  <si>
    <t>国体</t>
    <rPh sb="0" eb="2">
      <t>コクタイ</t>
    </rPh>
    <phoneticPr fontId="1"/>
  </si>
  <si>
    <t>ミニマム</t>
    <phoneticPr fontId="1"/>
  </si>
  <si>
    <t>フライ</t>
    <phoneticPr fontId="1"/>
  </si>
  <si>
    <t>バンタム</t>
  </si>
  <si>
    <t>バンタム</t>
    <phoneticPr fontId="1"/>
  </si>
  <si>
    <t>フェザー</t>
  </si>
  <si>
    <t>フェザー</t>
    <phoneticPr fontId="1"/>
  </si>
  <si>
    <t>ライト</t>
  </si>
  <si>
    <t>ライト</t>
    <phoneticPr fontId="1"/>
  </si>
  <si>
    <t>ライトウェルター</t>
    <phoneticPr fontId="1"/>
  </si>
  <si>
    <t>ウェルター</t>
    <phoneticPr fontId="1"/>
  </si>
  <si>
    <t>ライトミドル</t>
    <phoneticPr fontId="1"/>
  </si>
  <si>
    <t>ミドル</t>
    <phoneticPr fontId="1"/>
  </si>
  <si>
    <t>ライトヘビー</t>
    <phoneticPr fontId="1"/>
  </si>
  <si>
    <t>クルーザー</t>
    <phoneticPr fontId="1"/>
  </si>
  <si>
    <t>ヘビー</t>
    <phoneticPr fontId="1"/>
  </si>
  <si>
    <t>スーパーヘビー</t>
    <phoneticPr fontId="1"/>
  </si>
  <si>
    <t>ライトフライ</t>
    <phoneticPr fontId="1"/>
  </si>
  <si>
    <t>ピン</t>
    <phoneticPr fontId="1"/>
  </si>
  <si>
    <t>全日本大会実施階級</t>
    <rPh sb="0" eb="3">
      <t>ゼンニホン</t>
    </rPh>
    <rPh sb="3" eb="5">
      <t>タイカイ</t>
    </rPh>
    <rPh sb="5" eb="7">
      <t>ジッシ</t>
    </rPh>
    <rPh sb="7" eb="9">
      <t>カイキュウ</t>
    </rPh>
    <phoneticPr fontId="1"/>
  </si>
  <si>
    <t>国民体育大会実施階級</t>
    <rPh sb="0" eb="2">
      <t>コクミン</t>
    </rPh>
    <rPh sb="2" eb="4">
      <t>タイイク</t>
    </rPh>
    <rPh sb="4" eb="6">
      <t>タイカイ</t>
    </rPh>
    <rPh sb="6" eb="8">
      <t>ジッシ</t>
    </rPh>
    <rPh sb="8" eb="10">
      <t>カイキュウ</t>
    </rPh>
    <phoneticPr fontId="1"/>
  </si>
  <si>
    <t>少年のみ</t>
    <rPh sb="0" eb="2">
      <t>ショウネン</t>
    </rPh>
    <phoneticPr fontId="1"/>
  </si>
  <si>
    <t>少年・成年</t>
    <rPh sb="0" eb="2">
      <t>ショウネン</t>
    </rPh>
    <rPh sb="3" eb="5">
      <t>セイネン</t>
    </rPh>
    <phoneticPr fontId="1"/>
  </si>
  <si>
    <t>～</t>
    <phoneticPr fontId="1"/>
  </si>
  <si>
    <t>成年のみ</t>
    <rPh sb="0" eb="2">
      <t>セイネン</t>
    </rPh>
    <phoneticPr fontId="1"/>
  </si>
  <si>
    <t>kg</t>
  </si>
  <si>
    <t>kg</t>
    <phoneticPr fontId="1"/>
  </si>
  <si>
    <t>まで</t>
    <phoneticPr fontId="1"/>
  </si>
  <si>
    <t>超</t>
    <rPh sb="0" eb="1">
      <t>チョウ</t>
    </rPh>
    <phoneticPr fontId="1"/>
  </si>
  <si>
    <t>国体のみ</t>
  </si>
  <si>
    <t>A００００</t>
    <phoneticPr fontId="1"/>
  </si>
  <si>
    <t>千葉県立○○高等学校</t>
    <rPh sb="0" eb="2">
      <t>チバ</t>
    </rPh>
    <rPh sb="2" eb="4">
      <t>ケンリツ</t>
    </rPh>
    <rPh sb="6" eb="8">
      <t>コウトウ</t>
    </rPh>
    <rPh sb="8" eb="10">
      <t>ガッコウ</t>
    </rPh>
    <phoneticPr fontId="1"/>
  </si>
  <si>
    <t>162</t>
  </si>
  <si>
    <t>-</t>
  </si>
  <si>
    <t>090-0000-0000</t>
  </si>
  <si>
    <t>270</t>
  </si>
  <si>
    <t>0014</t>
  </si>
  <si>
    <t>04-7153-3161</t>
  </si>
  <si>
    <t>千葉　太郎</t>
    <rPh sb="0" eb="2">
      <t>チバ</t>
    </rPh>
    <rPh sb="3" eb="5">
      <t>タロウ</t>
    </rPh>
    <phoneticPr fontId="1"/>
  </si>
  <si>
    <t>A０００１</t>
    <phoneticPr fontId="1"/>
  </si>
  <si>
    <t>千葉県柏の葉6-1</t>
    <rPh sb="0" eb="3">
      <t>チバケン</t>
    </rPh>
    <rPh sb="3" eb="4">
      <t>カシワ</t>
    </rPh>
    <rPh sb="5" eb="6">
      <t>ハ</t>
    </rPh>
    <phoneticPr fontId="1"/>
  </si>
  <si>
    <t>04-7132-7521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</si>
</sst>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&quot;年&quot;m&quot;月&quot;d&quot;日&quot;"/>
    <numFmt numFmtId="177" formatCode="0000"/>
    <numFmt numFmtId="178" formatCode="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2"/>
      <color rgb="FF000000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3F3F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wrapText="1" shrinkToFit="1"/>
    </xf>
    <xf numFmtId="0" fontId="9" fillId="0" borderId="0" xfId="0" applyFont="1" applyAlignment="1">
      <alignment horizontal="centerContinuous" wrapText="1"/>
    </xf>
    <xf numFmtId="177" fontId="3" fillId="0" borderId="5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Continuous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1" fontId="4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4" borderId="19" xfId="0" applyFont="1" applyFill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13" fillId="4" borderId="19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13" fillId="4" borderId="0" xfId="0" applyFont="1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14" fillId="4" borderId="22" xfId="0" applyFont="1" applyFill="1" applyBorder="1">
      <alignment vertical="center"/>
    </xf>
    <xf numFmtId="0" fontId="15" fillId="4" borderId="22" xfId="0" applyFont="1" applyFill="1" applyBorder="1">
      <alignment vertical="center"/>
    </xf>
    <xf numFmtId="0" fontId="0" fillId="4" borderId="22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Border="1">
      <alignment vertical="center"/>
    </xf>
    <xf numFmtId="0" fontId="10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1"/>
        </patternFill>
      </fill>
      <border>
        <vertical/>
        <horizontal/>
      </border>
    </dxf>
    <dxf>
      <fill>
        <patternFill>
          <bgColor theme="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3F3F"/>
      <color rgb="FFFF0000"/>
      <color rgb="FF25C6FF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3</xdr:row>
      <xdr:rowOff>31750</xdr:rowOff>
    </xdr:from>
    <xdr:to>
      <xdr:col>8</xdr:col>
      <xdr:colOff>641518</xdr:colOff>
      <xdr:row>22</xdr:row>
      <xdr:rowOff>19323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50" y="717550"/>
          <a:ext cx="3264068" cy="530887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35275</xdr:colOff>
      <xdr:row>19</xdr:row>
      <xdr:rowOff>91722</xdr:rowOff>
    </xdr:from>
    <xdr:to>
      <xdr:col>2</xdr:col>
      <xdr:colOff>536222</xdr:colOff>
      <xdr:row>20</xdr:row>
      <xdr:rowOff>77611</xdr:rowOff>
    </xdr:to>
    <xdr:sp macro="" textlink="">
      <xdr:nvSpPr>
        <xdr:cNvPr id="2" name="左中かっこ 1"/>
        <xdr:cNvSpPr/>
      </xdr:nvSpPr>
      <xdr:spPr>
        <a:xfrm rot="16200000">
          <a:off x="599720" y="6484055"/>
          <a:ext cx="211667" cy="959558"/>
        </a:xfrm>
        <a:prstGeom prst="leftBrace">
          <a:avLst>
            <a:gd name="adj1" fmla="val 8333"/>
            <a:gd name="adj2" fmla="val 49793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21</xdr:row>
      <xdr:rowOff>63501</xdr:rowOff>
    </xdr:from>
    <xdr:to>
      <xdr:col>3</xdr:col>
      <xdr:colOff>42333</xdr:colOff>
      <xdr:row>24</xdr:row>
      <xdr:rowOff>112889</xdr:rowOff>
    </xdr:to>
    <xdr:sp macro="" textlink="">
      <xdr:nvSpPr>
        <xdr:cNvPr id="5" name="テキスト ボックス 4"/>
        <xdr:cNvSpPr txBox="1"/>
      </xdr:nvSpPr>
      <xdr:spPr>
        <a:xfrm>
          <a:off x="0" y="7281334"/>
          <a:ext cx="1234722" cy="726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リストから選択してください。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49389</xdr:colOff>
      <xdr:row>7</xdr:row>
      <xdr:rowOff>35278</xdr:rowOff>
    </xdr:from>
    <xdr:to>
      <xdr:col>11</xdr:col>
      <xdr:colOff>908051</xdr:colOff>
      <xdr:row>12</xdr:row>
      <xdr:rowOff>65264</xdr:rowOff>
    </xdr:to>
    <xdr:sp macro="" textlink="">
      <xdr:nvSpPr>
        <xdr:cNvPr id="6" name="四角形吹き出し 5"/>
        <xdr:cNvSpPr/>
      </xdr:nvSpPr>
      <xdr:spPr>
        <a:xfrm>
          <a:off x="7866945" y="1841500"/>
          <a:ext cx="1733550" cy="1158875"/>
        </a:xfrm>
        <a:prstGeom prst="wedgeRectCallout">
          <a:avLst>
            <a:gd name="adj1" fmla="val -123318"/>
            <a:gd name="adj2" fmla="val 59767"/>
          </a:avLst>
        </a:prstGeom>
        <a:solidFill>
          <a:sysClr val="window" lastClr="FFFFFF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105833</xdr:colOff>
      <xdr:row>7</xdr:row>
      <xdr:rowOff>98778</xdr:rowOff>
    </xdr:from>
    <xdr:to>
      <xdr:col>11</xdr:col>
      <xdr:colOff>850195</xdr:colOff>
      <xdr:row>12</xdr:row>
      <xdr:rowOff>52565</xdr:rowOff>
    </xdr:to>
    <xdr:sp macro="" textlink="">
      <xdr:nvSpPr>
        <xdr:cNvPr id="7" name="テキスト ボックス 6"/>
        <xdr:cNvSpPr txBox="1"/>
      </xdr:nvSpPr>
      <xdr:spPr>
        <a:xfrm>
          <a:off x="7923389" y="1905000"/>
          <a:ext cx="1619250" cy="1082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関数が入力してあります。</a:t>
          </a:r>
          <a:r>
            <a:rPr kumimoji="1" lang="en-US" altLang="ja-JP" sz="1100" b="1">
              <a:latin typeface="+mn-ea"/>
              <a:ea typeface="+mn-ea"/>
            </a:rPr>
            <a:t>※</a:t>
          </a:r>
          <a:r>
            <a:rPr kumimoji="1" lang="ja-JP" altLang="en-US" sz="1100" b="1">
              <a:latin typeface="+mn-ea"/>
              <a:ea typeface="+mn-ea"/>
            </a:rPr>
            <a:t>ただし、うまく表示されない場合は、直接入力ください。</a:t>
          </a:r>
          <a:endParaRPr kumimoji="1" lang="en-US" altLang="ja-JP" sz="11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17</xdr:col>
      <xdr:colOff>42334</xdr:colOff>
      <xdr:row>10</xdr:row>
      <xdr:rowOff>148167</xdr:rowOff>
    </xdr:from>
    <xdr:to>
      <xdr:col>21</xdr:col>
      <xdr:colOff>1243193</xdr:colOff>
      <xdr:row>12</xdr:row>
      <xdr:rowOff>112538</xdr:rowOff>
    </xdr:to>
    <xdr:sp macro="" textlink="">
      <xdr:nvSpPr>
        <xdr:cNvPr id="8" name="四角形吹き出し 7"/>
        <xdr:cNvSpPr/>
      </xdr:nvSpPr>
      <xdr:spPr>
        <a:xfrm rot="10800000">
          <a:off x="13271501" y="2631723"/>
          <a:ext cx="2971803" cy="415926"/>
        </a:xfrm>
        <a:prstGeom prst="wedgeRectCallout">
          <a:avLst>
            <a:gd name="adj1" fmla="val -37172"/>
            <a:gd name="adj2" fmla="val -10490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56444</xdr:colOff>
      <xdr:row>10</xdr:row>
      <xdr:rowOff>218722</xdr:rowOff>
    </xdr:from>
    <xdr:to>
      <xdr:col>21</xdr:col>
      <xdr:colOff>1190625</xdr:colOff>
      <xdr:row>12</xdr:row>
      <xdr:rowOff>87842</xdr:rowOff>
    </xdr:to>
    <xdr:sp macro="" textlink="">
      <xdr:nvSpPr>
        <xdr:cNvPr id="9" name="テキスト ボックス 8"/>
        <xdr:cNvSpPr txBox="1"/>
      </xdr:nvSpPr>
      <xdr:spPr>
        <a:xfrm>
          <a:off x="13285611" y="2702278"/>
          <a:ext cx="2905125" cy="32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現住所が千葉県内の場合こちらのみ記入力</a:t>
          </a:r>
          <a:endParaRPr kumimoji="1" lang="ja-JP" altLang="en-US" sz="1100"/>
        </a:p>
      </xdr:txBody>
    </xdr:sp>
    <xdr:clientData/>
  </xdr:twoCellAnchor>
  <xdr:twoCellAnchor>
    <xdr:from>
      <xdr:col>3</xdr:col>
      <xdr:colOff>119942</xdr:colOff>
      <xdr:row>22</xdr:row>
      <xdr:rowOff>77611</xdr:rowOff>
    </xdr:from>
    <xdr:to>
      <xdr:col>11</xdr:col>
      <xdr:colOff>790223</xdr:colOff>
      <xdr:row>27</xdr:row>
      <xdr:rowOff>21166</xdr:rowOff>
    </xdr:to>
    <xdr:sp macro="" textlink="">
      <xdr:nvSpPr>
        <xdr:cNvPr id="11" name="テキスト ボックス 10"/>
        <xdr:cNvSpPr txBox="1"/>
      </xdr:nvSpPr>
      <xdr:spPr>
        <a:xfrm>
          <a:off x="1312331" y="7521222"/>
          <a:ext cx="8170336" cy="1072444"/>
        </a:xfrm>
        <a:prstGeom prst="rect">
          <a:avLst/>
        </a:prstGeom>
        <a:solidFill>
          <a:schemeClr val="lt1"/>
        </a:solidFill>
        <a:ln w="38100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・黒く塗られるところは、入力しないでください。関数が入力されてます（少年男子、成年女子）</a:t>
          </a:r>
          <a:endParaRPr kumimoji="1" lang="en-US" altLang="ja-JP" sz="1400" b="1">
            <a:latin typeface="+mn-ea"/>
            <a:ea typeface="+mn-ea"/>
          </a:endParaRPr>
        </a:p>
        <a:p>
          <a:r>
            <a:rPr kumimoji="1" lang="ja-JP" altLang="en-US" sz="1400" b="1">
              <a:latin typeface="+mn-ea"/>
              <a:ea typeface="+mn-ea"/>
            </a:rPr>
            <a:t>・成年男子で、国体予選を兼ねている選手は国体の出場希望階級を</a:t>
          </a:r>
          <a:r>
            <a:rPr kumimoji="1" lang="en-US" altLang="ja-JP" sz="1400" b="1">
              <a:latin typeface="+mn-ea"/>
              <a:ea typeface="+mn-ea"/>
            </a:rPr>
            <a:t>2</a:t>
          </a:r>
          <a:r>
            <a:rPr kumimoji="1" lang="ja-JP" altLang="en-US" sz="1400" b="1">
              <a:latin typeface="+mn-ea"/>
              <a:ea typeface="+mn-ea"/>
            </a:rPr>
            <a:t>つ入力してください。</a:t>
          </a:r>
          <a:endParaRPr kumimoji="1" lang="en-US" altLang="ja-JP" sz="1400" b="1">
            <a:latin typeface="+mn-ea"/>
            <a:ea typeface="+mn-ea"/>
          </a:endParaRPr>
        </a:p>
        <a:p>
          <a:r>
            <a:rPr kumimoji="1" lang="ja-JP" altLang="en-US" sz="1400" b="1">
              <a:latin typeface="+mn-ea"/>
              <a:ea typeface="+mn-ea"/>
            </a:rPr>
            <a:t>　</a:t>
          </a:r>
          <a:r>
            <a:rPr kumimoji="1" lang="en-US" altLang="ja-JP" sz="1400" b="1">
              <a:latin typeface="+mn-ea"/>
              <a:ea typeface="+mn-ea"/>
            </a:rPr>
            <a:t>※</a:t>
          </a:r>
          <a:r>
            <a:rPr kumimoji="1" lang="ja-JP" altLang="en-US" sz="1400" b="1">
              <a:latin typeface="+mn-ea"/>
              <a:ea typeface="+mn-ea"/>
            </a:rPr>
            <a:t>全日本のみを考えている選手は、国体の階級は未記入で大丈夫です。</a:t>
          </a:r>
          <a:endParaRPr kumimoji="1" lang="en-US" altLang="ja-JP" sz="1400" b="1">
            <a:latin typeface="+mn-ea"/>
            <a:ea typeface="+mn-ea"/>
          </a:endParaRPr>
        </a:p>
        <a:p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14110</xdr:colOff>
      <xdr:row>13</xdr:row>
      <xdr:rowOff>21167</xdr:rowOff>
    </xdr:from>
    <xdr:to>
      <xdr:col>3</xdr:col>
      <xdr:colOff>860777</xdr:colOff>
      <xdr:row>18</xdr:row>
      <xdr:rowOff>564445</xdr:rowOff>
    </xdr:to>
    <xdr:sp macro="" textlink="">
      <xdr:nvSpPr>
        <xdr:cNvPr id="12" name="正方形/長方形 11"/>
        <xdr:cNvSpPr/>
      </xdr:nvSpPr>
      <xdr:spPr>
        <a:xfrm>
          <a:off x="1206499" y="3182056"/>
          <a:ext cx="846667" cy="357011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162278</xdr:colOff>
      <xdr:row>5</xdr:row>
      <xdr:rowOff>70554</xdr:rowOff>
    </xdr:from>
    <xdr:to>
      <xdr:col>9</xdr:col>
      <xdr:colOff>776112</xdr:colOff>
      <xdr:row>9</xdr:row>
      <xdr:rowOff>119943</xdr:rowOff>
    </xdr:to>
    <xdr:sp macro="" textlink="">
      <xdr:nvSpPr>
        <xdr:cNvPr id="13" name="四角形吹き出し 12"/>
        <xdr:cNvSpPr/>
      </xdr:nvSpPr>
      <xdr:spPr>
        <a:xfrm rot="10800000">
          <a:off x="2215445" y="1396998"/>
          <a:ext cx="5503334" cy="980723"/>
        </a:xfrm>
        <a:prstGeom prst="wedgeRectCallout">
          <a:avLst>
            <a:gd name="adj1" fmla="val 55686"/>
            <a:gd name="adj2" fmla="val -125922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293508</xdr:colOff>
      <xdr:row>5</xdr:row>
      <xdr:rowOff>138288</xdr:rowOff>
    </xdr:from>
    <xdr:to>
      <xdr:col>9</xdr:col>
      <xdr:colOff>656165</xdr:colOff>
      <xdr:row>9</xdr:row>
      <xdr:rowOff>91721</xdr:rowOff>
    </xdr:to>
    <xdr:sp macro="" textlink="">
      <xdr:nvSpPr>
        <xdr:cNvPr id="14" name="テキスト ボックス 13"/>
        <xdr:cNvSpPr txBox="1"/>
      </xdr:nvSpPr>
      <xdr:spPr>
        <a:xfrm>
          <a:off x="2346675" y="1464732"/>
          <a:ext cx="5252157" cy="884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3F3F"/>
              </a:solidFill>
            </a:rPr>
            <a:t>成年男子はこの階級で予選を行います。</a:t>
          </a:r>
          <a:endParaRPr kumimoji="1" lang="en-US" altLang="ja-JP" sz="1200" b="1">
            <a:solidFill>
              <a:srgbClr val="FF3F3F"/>
            </a:solidFill>
          </a:endParaRPr>
        </a:p>
        <a:p>
          <a:r>
            <a:rPr kumimoji="1" lang="en-US" altLang="ja-JP" sz="1200" b="1">
              <a:solidFill>
                <a:schemeClr val="tx1"/>
              </a:solidFill>
            </a:rPr>
            <a:t>※</a:t>
          </a:r>
          <a:r>
            <a:rPr kumimoji="1" lang="ja-JP" altLang="en-US" sz="1200" b="1">
              <a:solidFill>
                <a:schemeClr val="tx1"/>
              </a:solidFill>
            </a:rPr>
            <a:t>国体のみ出場を考えている選手も、予選は全日本階級で予選をします。間違えないように！！</a:t>
          </a:r>
        </a:p>
      </xdr:txBody>
    </xdr:sp>
    <xdr:clientData/>
  </xdr:twoCellAnchor>
  <xdr:twoCellAnchor>
    <xdr:from>
      <xdr:col>3</xdr:col>
      <xdr:colOff>119947</xdr:colOff>
      <xdr:row>19</xdr:row>
      <xdr:rowOff>112889</xdr:rowOff>
    </xdr:from>
    <xdr:to>
      <xdr:col>5</xdr:col>
      <xdr:colOff>994835</xdr:colOff>
      <xdr:row>21</xdr:row>
      <xdr:rowOff>105834</xdr:rowOff>
    </xdr:to>
    <xdr:sp macro="" textlink="">
      <xdr:nvSpPr>
        <xdr:cNvPr id="16" name="左中かっこ 15"/>
        <xdr:cNvSpPr/>
      </xdr:nvSpPr>
      <xdr:spPr>
        <a:xfrm rot="16200000">
          <a:off x="2515308" y="5676195"/>
          <a:ext cx="444500" cy="2850443"/>
        </a:xfrm>
        <a:prstGeom prst="leftBrace">
          <a:avLst>
            <a:gd name="adj1" fmla="val 52382"/>
            <a:gd name="adj2" fmla="val 49793"/>
          </a:avLst>
        </a:prstGeom>
        <a:ln w="28575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0"/>
  <sheetViews>
    <sheetView tabSelected="1" zoomScale="90" zoomScaleNormal="90" workbookViewId="0">
      <selection activeCell="E27" sqref="E27"/>
    </sheetView>
  </sheetViews>
  <sheetFormatPr defaultColWidth="9" defaultRowHeight="17.5" x14ac:dyDescent="0.55000000000000004"/>
  <cols>
    <col min="1" max="1" width="2.5" style="1" bestFit="1" customWidth="1"/>
    <col min="2" max="2" width="6" style="1" customWidth="1"/>
    <col min="3" max="3" width="7.08203125" style="1" customWidth="1"/>
    <col min="4" max="4" width="11.25" style="1" customWidth="1"/>
    <col min="5" max="5" width="14.6640625" style="1" customWidth="1"/>
    <col min="6" max="6" width="15.08203125" style="1" customWidth="1"/>
    <col min="7" max="11" width="11.5" style="1" customWidth="1"/>
    <col min="12" max="12" width="11.5" style="1" hidden="1" customWidth="1"/>
    <col min="13" max="13" width="3.33203125" style="1" customWidth="1"/>
    <col min="14" max="14" width="2.33203125" style="1" bestFit="1" customWidth="1"/>
    <col min="15" max="15" width="4.08203125" style="1" customWidth="1"/>
    <col min="16" max="16" width="21.25" style="1" customWidth="1"/>
    <col min="17" max="17" width="14" style="1" customWidth="1"/>
    <col min="18" max="18" width="3.33203125" style="1" customWidth="1"/>
    <col min="19" max="19" width="2.33203125" style="1" bestFit="1" customWidth="1"/>
    <col min="20" max="20" width="3.58203125" style="1" customWidth="1"/>
    <col min="21" max="21" width="23.58203125" style="1" customWidth="1"/>
    <col min="22" max="16384" width="9" style="1"/>
  </cols>
  <sheetData>
    <row r="1" spans="1:24" ht="20" x14ac:dyDescent="0.55000000000000004">
      <c r="R1" s="2"/>
      <c r="S1" s="2"/>
      <c r="T1" s="2"/>
      <c r="U1" s="26">
        <f ca="1">NOW()</f>
        <v>44707.794254629633</v>
      </c>
      <c r="V1" s="26"/>
    </row>
    <row r="3" spans="1:24" ht="29" x14ac:dyDescent="0.85">
      <c r="A3" s="16" t="s">
        <v>29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6"/>
      <c r="X3" s="6"/>
    </row>
    <row r="4" spans="1:24" x14ac:dyDescent="0.55000000000000004">
      <c r="Q4" s="7"/>
      <c r="R4" s="7"/>
    </row>
    <row r="5" spans="1:24" ht="20" x14ac:dyDescent="0.55000000000000004">
      <c r="B5" s="27" t="s">
        <v>2</v>
      </c>
      <c r="C5" s="27"/>
      <c r="D5" s="27"/>
      <c r="E5" s="22"/>
      <c r="F5" s="22"/>
      <c r="Q5" s="7"/>
      <c r="R5" s="7"/>
    </row>
    <row r="6" spans="1:24" ht="20" x14ac:dyDescent="0.55000000000000004">
      <c r="B6" s="27" t="s">
        <v>0</v>
      </c>
      <c r="C6" s="27"/>
      <c r="D6" s="27"/>
      <c r="E6" s="22"/>
      <c r="F6" s="22"/>
    </row>
    <row r="7" spans="1:24" x14ac:dyDescent="0.55000000000000004">
      <c r="P7" s="8"/>
      <c r="R7" s="23" t="s">
        <v>24</v>
      </c>
      <c r="S7" s="23"/>
      <c r="T7" s="23"/>
      <c r="U7" s="28"/>
      <c r="V7" s="28"/>
    </row>
    <row r="8" spans="1:24" x14ac:dyDescent="0.55000000000000004">
      <c r="P8" s="8"/>
      <c r="R8" s="23" t="s">
        <v>25</v>
      </c>
      <c r="S8" s="23"/>
      <c r="T8" s="23"/>
      <c r="U8" s="24"/>
      <c r="V8" s="24"/>
    </row>
    <row r="9" spans="1:24" x14ac:dyDescent="0.55000000000000004">
      <c r="P9" s="8"/>
      <c r="R9" s="23" t="s">
        <v>26</v>
      </c>
      <c r="S9" s="23"/>
      <c r="T9" s="23"/>
      <c r="U9" s="25"/>
      <c r="V9" s="25"/>
    </row>
    <row r="10" spans="1:24" x14ac:dyDescent="0.55000000000000004">
      <c r="P10" s="8"/>
      <c r="R10" s="23" t="s">
        <v>27</v>
      </c>
      <c r="S10" s="23"/>
      <c r="T10" s="23"/>
      <c r="U10" s="24"/>
      <c r="V10" s="24"/>
    </row>
    <row r="11" spans="1:24" x14ac:dyDescent="0.55000000000000004">
      <c r="B11" s="9" t="s">
        <v>1</v>
      </c>
      <c r="C11" s="10"/>
    </row>
    <row r="12" spans="1:24" x14ac:dyDescent="0.55000000000000004">
      <c r="B12" s="9"/>
      <c r="C12" s="10"/>
    </row>
    <row r="13" spans="1:24" ht="18" thickBot="1" x14ac:dyDescent="0.6"/>
    <row r="14" spans="1:24" ht="56" customHeight="1" x14ac:dyDescent="0.55000000000000004">
      <c r="B14" s="19" t="s">
        <v>3</v>
      </c>
      <c r="C14" s="30" t="s">
        <v>4</v>
      </c>
      <c r="D14" s="33" t="s">
        <v>30</v>
      </c>
      <c r="E14" s="40" t="s">
        <v>31</v>
      </c>
      <c r="F14" s="37" t="s">
        <v>32</v>
      </c>
      <c r="G14" s="36" t="s">
        <v>5</v>
      </c>
      <c r="H14" s="19" t="s">
        <v>13</v>
      </c>
      <c r="I14" s="19" t="s">
        <v>9</v>
      </c>
      <c r="J14" s="19" t="s">
        <v>33</v>
      </c>
      <c r="K14" s="19" t="s">
        <v>34</v>
      </c>
      <c r="L14" s="19" t="s">
        <v>10</v>
      </c>
      <c r="M14" s="20" t="s">
        <v>14</v>
      </c>
      <c r="N14" s="20"/>
      <c r="O14" s="20"/>
      <c r="P14" s="19" t="s">
        <v>6</v>
      </c>
      <c r="Q14" s="19" t="s">
        <v>7</v>
      </c>
      <c r="R14" s="20" t="s">
        <v>14</v>
      </c>
      <c r="S14" s="20"/>
      <c r="T14" s="20"/>
      <c r="U14" s="21" t="s">
        <v>18</v>
      </c>
      <c r="V14" s="19" t="s">
        <v>7</v>
      </c>
    </row>
    <row r="15" spans="1:24" ht="45.75" customHeight="1" x14ac:dyDescent="0.55000000000000004">
      <c r="A15" s="1">
        <v>1</v>
      </c>
      <c r="B15" s="11"/>
      <c r="C15" s="31"/>
      <c r="D15" s="34"/>
      <c r="E15" s="41"/>
      <c r="F15" s="38"/>
      <c r="G15" s="32"/>
      <c r="H15" s="11" t="str">
        <f>IF(G15="","",PHONETIC(G15))</f>
        <v/>
      </c>
      <c r="I15" s="12"/>
      <c r="J15" s="81"/>
      <c r="K15" s="12"/>
      <c r="L15" s="13" t="str">
        <f>IF(I15="","",I15)</f>
        <v/>
      </c>
      <c r="M15" s="18"/>
      <c r="N15" s="14" t="s">
        <v>16</v>
      </c>
      <c r="O15" s="17"/>
      <c r="P15" s="15"/>
      <c r="Q15" s="11"/>
      <c r="R15" s="18"/>
      <c r="S15" s="14" t="s">
        <v>16</v>
      </c>
      <c r="T15" s="17"/>
      <c r="U15" s="15"/>
      <c r="V15" s="11"/>
    </row>
    <row r="16" spans="1:24" ht="45.75" customHeight="1" x14ac:dyDescent="0.55000000000000004">
      <c r="A16" s="1">
        <v>2</v>
      </c>
      <c r="B16" s="11"/>
      <c r="C16" s="31"/>
      <c r="D16" s="34"/>
      <c r="E16" s="41"/>
      <c r="F16" s="38"/>
      <c r="G16" s="32"/>
      <c r="H16" s="11" t="str">
        <f t="shared" ref="H16:H19" si="0">IF(G16="","",PHONETIC(G16))</f>
        <v/>
      </c>
      <c r="I16" s="12"/>
      <c r="J16" s="81"/>
      <c r="K16" s="12"/>
      <c r="L16" s="13" t="str">
        <f t="shared" ref="L16:L19" si="1">IF(I16="","",I16)</f>
        <v/>
      </c>
      <c r="M16" s="18"/>
      <c r="N16" s="14" t="s">
        <v>16</v>
      </c>
      <c r="O16" s="17"/>
      <c r="P16" s="15"/>
      <c r="Q16" s="11"/>
      <c r="R16" s="18"/>
      <c r="S16" s="14" t="s">
        <v>16</v>
      </c>
      <c r="T16" s="17"/>
      <c r="U16" s="15"/>
      <c r="V16" s="11"/>
    </row>
    <row r="17" spans="1:22" ht="45.75" customHeight="1" x14ac:dyDescent="0.55000000000000004">
      <c r="A17" s="1">
        <v>3</v>
      </c>
      <c r="B17" s="11"/>
      <c r="C17" s="31"/>
      <c r="D17" s="34"/>
      <c r="E17" s="41"/>
      <c r="F17" s="38"/>
      <c r="G17" s="32"/>
      <c r="H17" s="11" t="str">
        <f t="shared" si="0"/>
        <v/>
      </c>
      <c r="I17" s="12"/>
      <c r="J17" s="81"/>
      <c r="K17" s="12"/>
      <c r="L17" s="13" t="str">
        <f t="shared" si="1"/>
        <v/>
      </c>
      <c r="M17" s="18"/>
      <c r="N17" s="14" t="s">
        <v>16</v>
      </c>
      <c r="O17" s="17"/>
      <c r="P17" s="15"/>
      <c r="Q17" s="11"/>
      <c r="R17" s="18"/>
      <c r="S17" s="14" t="s">
        <v>16</v>
      </c>
      <c r="T17" s="17"/>
      <c r="U17" s="15"/>
      <c r="V17" s="11"/>
    </row>
    <row r="18" spans="1:22" ht="45.75" customHeight="1" x14ac:dyDescent="0.55000000000000004">
      <c r="A18" s="1">
        <v>4</v>
      </c>
      <c r="B18" s="11"/>
      <c r="C18" s="31"/>
      <c r="D18" s="34"/>
      <c r="E18" s="41"/>
      <c r="F18" s="38"/>
      <c r="G18" s="32"/>
      <c r="H18" s="11" t="str">
        <f t="shared" si="0"/>
        <v/>
      </c>
      <c r="I18" s="12"/>
      <c r="J18" s="81"/>
      <c r="K18" s="12"/>
      <c r="L18" s="13" t="str">
        <f t="shared" si="1"/>
        <v/>
      </c>
      <c r="M18" s="18"/>
      <c r="N18" s="14" t="s">
        <v>16</v>
      </c>
      <c r="O18" s="17"/>
      <c r="P18" s="15"/>
      <c r="Q18" s="11"/>
      <c r="R18" s="18"/>
      <c r="S18" s="14" t="s">
        <v>16</v>
      </c>
      <c r="T18" s="17"/>
      <c r="U18" s="15"/>
      <c r="V18" s="11"/>
    </row>
    <row r="19" spans="1:22" ht="45.75" customHeight="1" thickBot="1" x14ac:dyDescent="0.6">
      <c r="A19" s="1">
        <v>5</v>
      </c>
      <c r="B19" s="11"/>
      <c r="C19" s="31"/>
      <c r="D19" s="35"/>
      <c r="E19" s="42"/>
      <c r="F19" s="39"/>
      <c r="G19" s="32"/>
      <c r="H19" s="11" t="str">
        <f t="shared" si="0"/>
        <v/>
      </c>
      <c r="I19" s="12"/>
      <c r="J19" s="81"/>
      <c r="K19" s="12"/>
      <c r="L19" s="13" t="str">
        <f t="shared" si="1"/>
        <v/>
      </c>
      <c r="M19" s="18"/>
      <c r="N19" s="14" t="s">
        <v>16</v>
      </c>
      <c r="O19" s="17"/>
      <c r="P19" s="15"/>
      <c r="Q19" s="11"/>
      <c r="R19" s="18"/>
      <c r="S19" s="14" t="s">
        <v>16</v>
      </c>
      <c r="T19" s="17"/>
      <c r="U19" s="15"/>
      <c r="V19" s="11"/>
    </row>
    <row r="20" spans="1:22" x14ac:dyDescent="0.55000000000000004">
      <c r="Q20" s="29" t="s">
        <v>28</v>
      </c>
      <c r="R20" s="29"/>
      <c r="S20" s="29"/>
      <c r="T20" s="29"/>
      <c r="U20" s="29"/>
      <c r="V20" s="29"/>
    </row>
  </sheetData>
  <mergeCells count="12">
    <mergeCell ref="U1:V1"/>
    <mergeCell ref="B5:D5"/>
    <mergeCell ref="B6:D6"/>
    <mergeCell ref="U7:V7"/>
    <mergeCell ref="R7:T7"/>
    <mergeCell ref="Q20:V20"/>
    <mergeCell ref="R8:T8"/>
    <mergeCell ref="R9:T9"/>
    <mergeCell ref="R10:T10"/>
    <mergeCell ref="U10:V10"/>
    <mergeCell ref="U9:V9"/>
    <mergeCell ref="U8:V8"/>
  </mergeCells>
  <phoneticPr fontId="1"/>
  <conditionalFormatting sqref="D15:D19 F15:F19">
    <cfRule type="expression" dxfId="1" priority="7">
      <formula>OR($B15="成年女子",$B15="少年男子")</formula>
    </cfRule>
  </conditionalFormatting>
  <dataValidations count="2">
    <dataValidation type="list" allowBlank="1" showInputMessage="1" showErrorMessage="1" sqref="C15:C19">
      <formula1>"国体のみ,国体＋全日本,全日本のみ"</formula1>
    </dataValidation>
    <dataValidation type="list" allowBlank="1" showInputMessage="1" showErrorMessage="1" sqref="B15:B19">
      <formula1>"少年男子,成年男子,成年女子"</formula1>
    </dataValidation>
  </dataValidations>
  <pageMargins left="0.7" right="0.7" top="0.75" bottom="0.75" header="0.3" footer="0.3"/>
  <pageSetup paperSize="9" scale="7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階級!$B$3:$B$15</xm:f>
          </x14:formula1>
          <xm:sqref>D15:D19</xm:sqref>
        </x14:dataValidation>
        <x14:dataValidation type="list" allowBlank="1" showInputMessage="1" showErrorMessage="1">
          <x14:formula1>
            <xm:f>階級!$C$3:$C$11</xm:f>
          </x14:formula1>
          <xm:sqref>E15:F19</xm:sqref>
        </x14:dataValidation>
        <x14:dataValidation type="list" allowBlank="1" showInputMessage="1" showErrorMessage="1">
          <x14:formula1>
            <xm:f>階級!$W$4:$W$30</xm:f>
          </x14:formula1>
          <xm:sqref>J15:J19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30"/>
  <sheetViews>
    <sheetView topLeftCell="D1" workbookViewId="0">
      <selection activeCell="O18" sqref="O18"/>
    </sheetView>
  </sheetViews>
  <sheetFormatPr defaultRowHeight="18" x14ac:dyDescent="0.55000000000000004"/>
  <cols>
    <col min="1" max="1" width="3.1640625" hidden="1" customWidth="1"/>
    <col min="2" max="3" width="16.25" hidden="1" customWidth="1"/>
    <col min="12" max="12" width="10.4140625" bestFit="1" customWidth="1"/>
    <col min="13" max="13" width="16.25" bestFit="1" customWidth="1"/>
    <col min="14" max="14" width="4.5" bestFit="1" customWidth="1"/>
    <col min="15" max="15" width="3.5" bestFit="1" customWidth="1"/>
    <col min="16" max="16" width="3.33203125" bestFit="1" customWidth="1"/>
    <col min="17" max="17" width="3" bestFit="1" customWidth="1"/>
    <col min="18" max="18" width="4.5" bestFit="1" customWidth="1"/>
    <col min="19" max="19" width="3.5" bestFit="1" customWidth="1"/>
    <col min="20" max="20" width="4.83203125" bestFit="1" customWidth="1"/>
    <col min="23" max="23" width="0" hidden="1" customWidth="1"/>
  </cols>
  <sheetData>
    <row r="2" spans="1:23" s="43" customFormat="1" ht="29" customHeight="1" x14ac:dyDescent="0.55000000000000004">
      <c r="B2" s="43" t="s">
        <v>36</v>
      </c>
      <c r="C2" s="43" t="s">
        <v>37</v>
      </c>
      <c r="E2" s="45" t="s">
        <v>56</v>
      </c>
      <c r="F2" s="45"/>
      <c r="G2" s="45"/>
      <c r="H2" s="45"/>
      <c r="I2" s="45"/>
      <c r="L2" s="46" t="s">
        <v>57</v>
      </c>
      <c r="M2" s="46"/>
      <c r="N2" s="46"/>
      <c r="O2" s="46"/>
      <c r="P2" s="46"/>
      <c r="Q2" s="46"/>
      <c r="R2" s="46"/>
      <c r="S2" s="46"/>
      <c r="T2" s="46"/>
    </row>
    <row r="3" spans="1:23" ht="29.5" customHeight="1" thickBot="1" x14ac:dyDescent="0.6">
      <c r="A3">
        <v>1</v>
      </c>
      <c r="B3" s="44" t="s">
        <v>38</v>
      </c>
      <c r="C3" s="44" t="s">
        <v>55</v>
      </c>
      <c r="E3" s="45"/>
      <c r="F3" s="45"/>
      <c r="G3" s="45"/>
      <c r="H3" s="45"/>
      <c r="I3" s="45"/>
      <c r="L3" s="82"/>
      <c r="M3" s="82"/>
      <c r="N3" s="82"/>
      <c r="O3" s="82"/>
      <c r="P3" s="82"/>
      <c r="Q3" s="82"/>
      <c r="R3" s="82"/>
      <c r="S3" s="82"/>
      <c r="T3" s="82"/>
    </row>
    <row r="4" spans="1:23" ht="26.5" x14ac:dyDescent="0.55000000000000004">
      <c r="A4">
        <v>2</v>
      </c>
      <c r="B4" s="44" t="s">
        <v>39</v>
      </c>
      <c r="C4" s="44" t="s">
        <v>54</v>
      </c>
      <c r="L4" s="48" t="s">
        <v>58</v>
      </c>
      <c r="M4" s="83" t="s">
        <v>55</v>
      </c>
      <c r="N4" s="50"/>
      <c r="O4" s="50"/>
      <c r="P4" s="50"/>
      <c r="Q4" s="51" t="s">
        <v>60</v>
      </c>
      <c r="R4" s="50">
        <v>46</v>
      </c>
      <c r="S4" s="52" t="s">
        <v>63</v>
      </c>
      <c r="T4" s="64" t="s">
        <v>64</v>
      </c>
      <c r="W4">
        <v>15</v>
      </c>
    </row>
    <row r="5" spans="1:23" ht="26.5" x14ac:dyDescent="0.55000000000000004">
      <c r="A5">
        <v>3</v>
      </c>
      <c r="B5" s="44" t="s">
        <v>41</v>
      </c>
      <c r="C5" s="44" t="s">
        <v>39</v>
      </c>
      <c r="L5" s="47" t="s">
        <v>59</v>
      </c>
      <c r="M5" s="84" t="s">
        <v>54</v>
      </c>
      <c r="N5" s="53">
        <v>46</v>
      </c>
      <c r="O5" s="54" t="s">
        <v>62</v>
      </c>
      <c r="P5" s="54" t="s">
        <v>65</v>
      </c>
      <c r="Q5" s="55" t="s">
        <v>60</v>
      </c>
      <c r="R5" s="53">
        <v>49</v>
      </c>
      <c r="S5" s="56" t="s">
        <v>63</v>
      </c>
      <c r="T5" s="65" t="s">
        <v>64</v>
      </c>
      <c r="W5">
        <v>16</v>
      </c>
    </row>
    <row r="6" spans="1:23" ht="26.5" x14ac:dyDescent="0.55000000000000004">
      <c r="A6">
        <v>4</v>
      </c>
      <c r="B6" s="44" t="s">
        <v>43</v>
      </c>
      <c r="C6" s="44" t="s">
        <v>41</v>
      </c>
      <c r="L6" s="47" t="s">
        <v>59</v>
      </c>
      <c r="M6" s="85" t="s">
        <v>39</v>
      </c>
      <c r="N6" s="57">
        <v>49</v>
      </c>
      <c r="O6" s="58" t="s">
        <v>62</v>
      </c>
      <c r="P6" s="59" t="s">
        <v>65</v>
      </c>
      <c r="Q6" s="60" t="s">
        <v>60</v>
      </c>
      <c r="R6" s="57">
        <v>52</v>
      </c>
      <c r="S6" s="58" t="s">
        <v>63</v>
      </c>
      <c r="T6" s="66" t="s">
        <v>64</v>
      </c>
      <c r="W6">
        <v>17</v>
      </c>
    </row>
    <row r="7" spans="1:23" ht="26.5" x14ac:dyDescent="0.55000000000000004">
      <c r="A7">
        <v>5</v>
      </c>
      <c r="B7" s="44" t="s">
        <v>45</v>
      </c>
      <c r="C7" s="44" t="s">
        <v>45</v>
      </c>
      <c r="L7" s="47" t="s">
        <v>59</v>
      </c>
      <c r="M7" s="84" t="s">
        <v>41</v>
      </c>
      <c r="N7" s="53">
        <v>52</v>
      </c>
      <c r="O7" s="56" t="s">
        <v>62</v>
      </c>
      <c r="P7" s="56" t="s">
        <v>65</v>
      </c>
      <c r="Q7" s="55" t="s">
        <v>60</v>
      </c>
      <c r="R7" s="53">
        <v>56</v>
      </c>
      <c r="S7" s="56" t="s">
        <v>63</v>
      </c>
      <c r="T7" s="65" t="s">
        <v>64</v>
      </c>
      <c r="W7">
        <v>18</v>
      </c>
    </row>
    <row r="8" spans="1:23" ht="26.5" x14ac:dyDescent="0.55000000000000004">
      <c r="A8">
        <v>6</v>
      </c>
      <c r="B8" s="44" t="s">
        <v>46</v>
      </c>
      <c r="C8" s="44" t="s">
        <v>46</v>
      </c>
      <c r="L8" s="47" t="s">
        <v>59</v>
      </c>
      <c r="M8" s="85" t="s">
        <v>45</v>
      </c>
      <c r="N8" s="57">
        <v>56</v>
      </c>
      <c r="O8" s="58" t="s">
        <v>62</v>
      </c>
      <c r="P8" s="58" t="s">
        <v>65</v>
      </c>
      <c r="Q8" s="60" t="s">
        <v>60</v>
      </c>
      <c r="R8" s="57">
        <v>60</v>
      </c>
      <c r="S8" s="58" t="s">
        <v>63</v>
      </c>
      <c r="T8" s="66" t="s">
        <v>64</v>
      </c>
      <c r="W8">
        <v>19</v>
      </c>
    </row>
    <row r="9" spans="1:23" ht="26.5" x14ac:dyDescent="0.55000000000000004">
      <c r="A9">
        <v>7</v>
      </c>
      <c r="B9" s="44" t="s">
        <v>47</v>
      </c>
      <c r="C9" s="44" t="s">
        <v>47</v>
      </c>
      <c r="L9" s="47" t="s">
        <v>59</v>
      </c>
      <c r="M9" s="84" t="s">
        <v>46</v>
      </c>
      <c r="N9" s="53">
        <v>60</v>
      </c>
      <c r="O9" s="56" t="s">
        <v>62</v>
      </c>
      <c r="P9" s="56" t="s">
        <v>65</v>
      </c>
      <c r="Q9" s="55" t="s">
        <v>60</v>
      </c>
      <c r="R9" s="53">
        <v>64</v>
      </c>
      <c r="S9" s="56" t="s">
        <v>63</v>
      </c>
      <c r="T9" s="65" t="s">
        <v>64</v>
      </c>
      <c r="W9">
        <v>20</v>
      </c>
    </row>
    <row r="10" spans="1:23" ht="26.5" x14ac:dyDescent="0.55000000000000004">
      <c r="A10">
        <v>8</v>
      </c>
      <c r="B10" s="44" t="s">
        <v>48</v>
      </c>
      <c r="C10" s="44" t="s">
        <v>49</v>
      </c>
      <c r="L10" s="47" t="s">
        <v>59</v>
      </c>
      <c r="M10" s="85" t="s">
        <v>47</v>
      </c>
      <c r="N10" s="57">
        <v>64</v>
      </c>
      <c r="O10" s="58" t="s">
        <v>62</v>
      </c>
      <c r="P10" s="58" t="s">
        <v>65</v>
      </c>
      <c r="Q10" s="60" t="s">
        <v>60</v>
      </c>
      <c r="R10" s="57">
        <v>69</v>
      </c>
      <c r="S10" s="58" t="s">
        <v>63</v>
      </c>
      <c r="T10" s="66" t="s">
        <v>64</v>
      </c>
      <c r="W10">
        <v>21</v>
      </c>
    </row>
    <row r="11" spans="1:23" ht="26.5" x14ac:dyDescent="0.55000000000000004">
      <c r="A11">
        <v>9</v>
      </c>
      <c r="B11" s="44" t="s">
        <v>49</v>
      </c>
      <c r="C11" s="44" t="s">
        <v>50</v>
      </c>
      <c r="L11" s="47" t="s">
        <v>59</v>
      </c>
      <c r="M11" s="84" t="s">
        <v>49</v>
      </c>
      <c r="N11" s="53">
        <v>69</v>
      </c>
      <c r="O11" s="56" t="s">
        <v>62</v>
      </c>
      <c r="P11" s="56" t="s">
        <v>65</v>
      </c>
      <c r="Q11" s="55" t="s">
        <v>60</v>
      </c>
      <c r="R11" s="53">
        <v>75</v>
      </c>
      <c r="S11" s="56" t="s">
        <v>63</v>
      </c>
      <c r="T11" s="65" t="s">
        <v>64</v>
      </c>
      <c r="W11">
        <v>22</v>
      </c>
    </row>
    <row r="12" spans="1:23" ht="27" thickBot="1" x14ac:dyDescent="0.6">
      <c r="A12">
        <v>10</v>
      </c>
      <c r="B12" s="44" t="s">
        <v>50</v>
      </c>
      <c r="C12" s="44"/>
      <c r="L12" s="49" t="s">
        <v>61</v>
      </c>
      <c r="M12" s="86" t="s">
        <v>48</v>
      </c>
      <c r="N12" s="61">
        <v>75</v>
      </c>
      <c r="O12" s="62" t="s">
        <v>62</v>
      </c>
      <c r="P12" s="62" t="s">
        <v>65</v>
      </c>
      <c r="Q12" s="63" t="s">
        <v>60</v>
      </c>
      <c r="R12" s="61">
        <v>81</v>
      </c>
      <c r="S12" s="62" t="s">
        <v>63</v>
      </c>
      <c r="T12" s="67" t="s">
        <v>64</v>
      </c>
      <c r="W12">
        <v>23</v>
      </c>
    </row>
    <row r="13" spans="1:23" x14ac:dyDescent="0.55000000000000004">
      <c r="A13">
        <v>11</v>
      </c>
      <c r="B13" s="44" t="s">
        <v>51</v>
      </c>
      <c r="C13" s="44"/>
      <c r="W13">
        <v>24</v>
      </c>
    </row>
    <row r="14" spans="1:23" x14ac:dyDescent="0.55000000000000004">
      <c r="A14">
        <v>12</v>
      </c>
      <c r="B14" s="44" t="s">
        <v>52</v>
      </c>
      <c r="C14" s="44"/>
      <c r="W14">
        <v>25</v>
      </c>
    </row>
    <row r="15" spans="1:23" x14ac:dyDescent="0.55000000000000004">
      <c r="A15">
        <v>13</v>
      </c>
      <c r="B15" s="44" t="s">
        <v>53</v>
      </c>
      <c r="C15" s="44"/>
      <c r="W15">
        <v>26</v>
      </c>
    </row>
    <row r="16" spans="1:23" x14ac:dyDescent="0.55000000000000004">
      <c r="W16">
        <v>27</v>
      </c>
    </row>
    <row r="17" spans="23:23" x14ac:dyDescent="0.55000000000000004">
      <c r="W17">
        <v>28</v>
      </c>
    </row>
    <row r="18" spans="23:23" x14ac:dyDescent="0.55000000000000004">
      <c r="W18">
        <v>29</v>
      </c>
    </row>
    <row r="19" spans="23:23" x14ac:dyDescent="0.55000000000000004">
      <c r="W19">
        <v>30</v>
      </c>
    </row>
    <row r="20" spans="23:23" x14ac:dyDescent="0.55000000000000004">
      <c r="W20">
        <v>31</v>
      </c>
    </row>
    <row r="21" spans="23:23" x14ac:dyDescent="0.55000000000000004">
      <c r="W21">
        <v>32</v>
      </c>
    </row>
    <row r="22" spans="23:23" x14ac:dyDescent="0.55000000000000004">
      <c r="W22">
        <v>33</v>
      </c>
    </row>
    <row r="23" spans="23:23" x14ac:dyDescent="0.55000000000000004">
      <c r="W23">
        <v>34</v>
      </c>
    </row>
    <row r="24" spans="23:23" x14ac:dyDescent="0.55000000000000004">
      <c r="W24">
        <v>35</v>
      </c>
    </row>
    <row r="25" spans="23:23" x14ac:dyDescent="0.55000000000000004">
      <c r="W25">
        <v>36</v>
      </c>
    </row>
    <row r="26" spans="23:23" x14ac:dyDescent="0.55000000000000004">
      <c r="W26">
        <v>37</v>
      </c>
    </row>
    <row r="27" spans="23:23" x14ac:dyDescent="0.55000000000000004">
      <c r="W27">
        <v>38</v>
      </c>
    </row>
    <row r="28" spans="23:23" x14ac:dyDescent="0.55000000000000004">
      <c r="W28">
        <v>39</v>
      </c>
    </row>
    <row r="29" spans="23:23" x14ac:dyDescent="0.55000000000000004">
      <c r="W29">
        <v>40</v>
      </c>
    </row>
    <row r="30" spans="23:23" x14ac:dyDescent="0.55000000000000004">
      <c r="W30">
        <v>41</v>
      </c>
    </row>
  </sheetData>
  <mergeCells count="2">
    <mergeCell ref="E2:I3"/>
    <mergeCell ref="L2:T3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0"/>
  <sheetViews>
    <sheetView zoomScale="90" zoomScaleNormal="90" workbookViewId="0">
      <selection activeCell="G30" sqref="G30"/>
    </sheetView>
  </sheetViews>
  <sheetFormatPr defaultColWidth="9" defaultRowHeight="17.5" x14ac:dyDescent="0.55000000000000004"/>
  <cols>
    <col min="1" max="1" width="2.5" style="1" bestFit="1" customWidth="1"/>
    <col min="2" max="2" width="6" style="1" customWidth="1"/>
    <col min="3" max="3" width="7.08203125" style="1" customWidth="1"/>
    <col min="4" max="4" width="11.25" style="1" customWidth="1"/>
    <col min="5" max="5" width="14.6640625" style="1" customWidth="1"/>
    <col min="6" max="6" width="15.08203125" style="1" customWidth="1"/>
    <col min="7" max="11" width="11.5" style="1" customWidth="1"/>
    <col min="12" max="12" width="17" style="1" customWidth="1"/>
    <col min="13" max="13" width="11.5" style="1" hidden="1" customWidth="1"/>
    <col min="14" max="14" width="3.33203125" style="1" customWidth="1"/>
    <col min="15" max="15" width="2.33203125" style="1" bestFit="1" customWidth="1"/>
    <col min="16" max="16" width="4.08203125" style="1" customWidth="1"/>
    <col min="17" max="17" width="21.25" style="1" customWidth="1"/>
    <col min="18" max="18" width="14" style="1" customWidth="1"/>
    <col min="19" max="19" width="3.33203125" style="1" customWidth="1"/>
    <col min="20" max="20" width="2.33203125" style="1" bestFit="1" customWidth="1"/>
    <col min="21" max="21" width="3.58203125" style="1" customWidth="1"/>
    <col min="22" max="22" width="23.58203125" style="1" customWidth="1"/>
    <col min="23" max="16384" width="9" style="1"/>
  </cols>
  <sheetData>
    <row r="1" spans="1:25" ht="20" x14ac:dyDescent="0.55000000000000004">
      <c r="S1" s="2"/>
      <c r="T1" s="2"/>
      <c r="U1" s="2"/>
      <c r="V1" s="26">
        <f ca="1">NOW()</f>
        <v>44707.794254629633</v>
      </c>
      <c r="W1" s="26"/>
    </row>
    <row r="3" spans="1:25" ht="29" x14ac:dyDescent="0.85">
      <c r="A3" s="16" t="s">
        <v>29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5"/>
      <c r="X3" s="6"/>
      <c r="Y3" s="6"/>
    </row>
    <row r="4" spans="1:25" x14ac:dyDescent="0.55000000000000004">
      <c r="R4" s="7"/>
      <c r="S4" s="7"/>
    </row>
    <row r="5" spans="1:25" ht="20" x14ac:dyDescent="0.55000000000000004">
      <c r="B5" s="27" t="s">
        <v>2</v>
      </c>
      <c r="C5" s="27"/>
      <c r="D5" s="27"/>
      <c r="E5" s="22"/>
      <c r="F5" s="22"/>
      <c r="R5" s="7"/>
      <c r="S5" s="7"/>
    </row>
    <row r="6" spans="1:25" ht="20" x14ac:dyDescent="0.55000000000000004">
      <c r="B6" s="27" t="s">
        <v>0</v>
      </c>
      <c r="C6" s="27"/>
      <c r="D6" s="27"/>
      <c r="E6" s="22"/>
      <c r="F6" s="22"/>
    </row>
    <row r="7" spans="1:25" x14ac:dyDescent="0.55000000000000004">
      <c r="Q7" s="8"/>
      <c r="S7" s="23" t="s">
        <v>24</v>
      </c>
      <c r="T7" s="23"/>
      <c r="U7" s="23"/>
      <c r="V7" s="28" t="s">
        <v>21</v>
      </c>
      <c r="W7" s="28"/>
    </row>
    <row r="8" spans="1:25" x14ac:dyDescent="0.55000000000000004">
      <c r="Q8" s="8"/>
      <c r="S8" s="23" t="s">
        <v>25</v>
      </c>
      <c r="T8" s="23"/>
      <c r="U8" s="23"/>
      <c r="V8" s="24" t="s">
        <v>22</v>
      </c>
      <c r="W8" s="24"/>
    </row>
    <row r="9" spans="1:25" x14ac:dyDescent="0.55000000000000004">
      <c r="Q9" s="8"/>
      <c r="S9" s="23" t="s">
        <v>26</v>
      </c>
      <c r="T9" s="23"/>
      <c r="U9" s="23"/>
      <c r="V9" s="25" t="s">
        <v>23</v>
      </c>
      <c r="W9" s="25"/>
    </row>
    <row r="10" spans="1:25" x14ac:dyDescent="0.55000000000000004">
      <c r="Q10" s="8"/>
      <c r="S10" s="23" t="s">
        <v>27</v>
      </c>
      <c r="T10" s="23"/>
      <c r="U10" s="23"/>
      <c r="V10" s="24" t="s">
        <v>71</v>
      </c>
      <c r="W10" s="24"/>
    </row>
    <row r="11" spans="1:25" x14ac:dyDescent="0.55000000000000004">
      <c r="B11" s="9" t="s">
        <v>1</v>
      </c>
      <c r="C11" s="10"/>
    </row>
    <row r="12" spans="1:25" x14ac:dyDescent="0.55000000000000004">
      <c r="B12" s="9"/>
      <c r="C12" s="10"/>
    </row>
    <row r="13" spans="1:25" ht="18" thickBot="1" x14ac:dyDescent="0.6">
      <c r="D13" s="71"/>
      <c r="E13" s="71"/>
      <c r="F13" s="71"/>
    </row>
    <row r="14" spans="1:25" ht="56" customHeight="1" thickTop="1" x14ac:dyDescent="0.55000000000000004">
      <c r="B14" s="77" t="s">
        <v>3</v>
      </c>
      <c r="C14" s="78" t="s">
        <v>4</v>
      </c>
      <c r="D14" s="69" t="s">
        <v>30</v>
      </c>
      <c r="E14" s="70" t="s">
        <v>31</v>
      </c>
      <c r="F14" s="72" t="s">
        <v>32</v>
      </c>
      <c r="G14" s="36" t="s">
        <v>8</v>
      </c>
      <c r="H14" s="36" t="s">
        <v>5</v>
      </c>
      <c r="I14" s="79" t="s">
        <v>13</v>
      </c>
      <c r="J14" s="19" t="s">
        <v>9</v>
      </c>
      <c r="K14" s="19" t="s">
        <v>33</v>
      </c>
      <c r="L14" s="19" t="s">
        <v>34</v>
      </c>
      <c r="M14" s="19" t="s">
        <v>10</v>
      </c>
      <c r="N14" s="20" t="s">
        <v>14</v>
      </c>
      <c r="O14" s="20"/>
      <c r="P14" s="20"/>
      <c r="Q14" s="19" t="s">
        <v>6</v>
      </c>
      <c r="R14" s="19" t="s">
        <v>7</v>
      </c>
      <c r="S14" s="20" t="s">
        <v>14</v>
      </c>
      <c r="T14" s="20"/>
      <c r="U14" s="20"/>
      <c r="V14" s="80" t="s">
        <v>18</v>
      </c>
      <c r="W14" s="19" t="s">
        <v>7</v>
      </c>
    </row>
    <row r="15" spans="1:25" ht="45.75" customHeight="1" x14ac:dyDescent="0.55000000000000004">
      <c r="A15" s="1">
        <v>1</v>
      </c>
      <c r="B15" s="11" t="s">
        <v>15</v>
      </c>
      <c r="C15" s="68" t="s">
        <v>66</v>
      </c>
      <c r="D15" s="38"/>
      <c r="E15" s="41" t="s">
        <v>17</v>
      </c>
      <c r="F15" s="73"/>
      <c r="G15" s="32" t="s">
        <v>67</v>
      </c>
      <c r="H15" s="32" t="s">
        <v>12</v>
      </c>
      <c r="I15" s="11" t="str">
        <f>IF(H15="","",PHONETIC(H15))</f>
        <v>ヨコヤマ　タクジ</v>
      </c>
      <c r="J15" s="12">
        <v>32635</v>
      </c>
      <c r="K15" s="81">
        <v>33</v>
      </c>
      <c r="L15" s="12" t="s">
        <v>68</v>
      </c>
      <c r="M15" s="13">
        <f>IF(J15="","",J15)</f>
        <v>32635</v>
      </c>
      <c r="N15" s="18" t="s">
        <v>69</v>
      </c>
      <c r="O15" s="14" t="s">
        <v>70</v>
      </c>
      <c r="P15" s="17">
        <v>432</v>
      </c>
      <c r="Q15" s="15" t="s">
        <v>19</v>
      </c>
      <c r="R15" s="11" t="s">
        <v>71</v>
      </c>
      <c r="S15" s="18" t="s">
        <v>72</v>
      </c>
      <c r="T15" s="14" t="s">
        <v>70</v>
      </c>
      <c r="U15" s="17" t="s">
        <v>73</v>
      </c>
      <c r="V15" s="15" t="s">
        <v>20</v>
      </c>
      <c r="W15" s="11" t="s">
        <v>74</v>
      </c>
    </row>
    <row r="16" spans="1:25" ht="45.75" customHeight="1" x14ac:dyDescent="0.55000000000000004">
      <c r="A16" s="1">
        <v>2</v>
      </c>
      <c r="B16" s="11" t="s">
        <v>35</v>
      </c>
      <c r="C16" s="68" t="s">
        <v>11</v>
      </c>
      <c r="D16" s="38" t="s">
        <v>42</v>
      </c>
      <c r="E16" s="41" t="s">
        <v>40</v>
      </c>
      <c r="F16" s="73" t="s">
        <v>44</v>
      </c>
      <c r="G16" s="32" t="s">
        <v>76</v>
      </c>
      <c r="H16" s="32" t="s">
        <v>75</v>
      </c>
      <c r="I16" s="11" t="str">
        <f t="shared" ref="I16:I19" si="0">IF(H16="","",PHONETIC(H16))</f>
        <v>チバ　タロウ</v>
      </c>
      <c r="J16" s="12">
        <v>36591</v>
      </c>
      <c r="K16" s="81">
        <v>21</v>
      </c>
      <c r="L16" s="12" t="s">
        <v>68</v>
      </c>
      <c r="M16" s="13">
        <f t="shared" ref="M16:M19" si="1">IF(J16="","",J16)</f>
        <v>36591</v>
      </c>
      <c r="N16" s="18"/>
      <c r="O16" s="14" t="s">
        <v>16</v>
      </c>
      <c r="P16" s="17"/>
      <c r="Q16" s="15"/>
      <c r="R16" s="11"/>
      <c r="S16" s="18">
        <v>277</v>
      </c>
      <c r="T16" s="14" t="s">
        <v>16</v>
      </c>
      <c r="U16" s="17">
        <v>882</v>
      </c>
      <c r="V16" s="15" t="s">
        <v>77</v>
      </c>
      <c r="W16" s="11" t="s">
        <v>78</v>
      </c>
    </row>
    <row r="17" spans="1:23" ht="45.75" customHeight="1" x14ac:dyDescent="0.55000000000000004">
      <c r="A17" s="1">
        <v>3</v>
      </c>
      <c r="B17" s="11"/>
      <c r="C17" s="68"/>
      <c r="D17" s="38"/>
      <c r="E17" s="41"/>
      <c r="F17" s="73"/>
      <c r="G17" s="32"/>
      <c r="H17" s="32"/>
      <c r="I17" s="11" t="str">
        <f t="shared" si="0"/>
        <v/>
      </c>
      <c r="J17" s="12"/>
      <c r="K17" s="12"/>
      <c r="L17" s="12"/>
      <c r="M17" s="13" t="str">
        <f t="shared" si="1"/>
        <v/>
      </c>
      <c r="N17" s="18"/>
      <c r="O17" s="14" t="s">
        <v>16</v>
      </c>
      <c r="P17" s="17"/>
      <c r="Q17" s="15"/>
      <c r="R17" s="11"/>
      <c r="S17" s="18"/>
      <c r="T17" s="14" t="s">
        <v>16</v>
      </c>
      <c r="U17" s="17"/>
      <c r="V17" s="15"/>
      <c r="W17" s="11"/>
    </row>
    <row r="18" spans="1:23" ht="45.75" customHeight="1" x14ac:dyDescent="0.55000000000000004">
      <c r="A18" s="1">
        <v>4</v>
      </c>
      <c r="B18" s="11"/>
      <c r="C18" s="68"/>
      <c r="D18" s="38"/>
      <c r="E18" s="41"/>
      <c r="F18" s="73"/>
      <c r="G18" s="32"/>
      <c r="H18" s="32"/>
      <c r="I18" s="11" t="str">
        <f t="shared" si="0"/>
        <v/>
      </c>
      <c r="J18" s="12"/>
      <c r="K18" s="12"/>
      <c r="L18" s="12"/>
      <c r="M18" s="13" t="str">
        <f t="shared" si="1"/>
        <v/>
      </c>
      <c r="N18" s="18"/>
      <c r="O18" s="14" t="s">
        <v>16</v>
      </c>
      <c r="P18" s="17"/>
      <c r="Q18" s="15"/>
      <c r="R18" s="11"/>
      <c r="S18" s="18"/>
      <c r="T18" s="14" t="s">
        <v>16</v>
      </c>
      <c r="U18" s="17"/>
      <c r="V18" s="15"/>
      <c r="W18" s="11"/>
    </row>
    <row r="19" spans="1:23" ht="45.75" customHeight="1" thickBot="1" x14ac:dyDescent="0.6">
      <c r="A19" s="1">
        <v>5</v>
      </c>
      <c r="B19" s="11"/>
      <c r="C19" s="68"/>
      <c r="D19" s="74"/>
      <c r="E19" s="75"/>
      <c r="F19" s="76"/>
      <c r="G19" s="32"/>
      <c r="H19" s="32"/>
      <c r="I19" s="11" t="str">
        <f t="shared" si="0"/>
        <v/>
      </c>
      <c r="J19" s="12"/>
      <c r="K19" s="12"/>
      <c r="L19" s="12"/>
      <c r="M19" s="13" t="str">
        <f t="shared" si="1"/>
        <v/>
      </c>
      <c r="N19" s="18"/>
      <c r="O19" s="14" t="s">
        <v>16</v>
      </c>
      <c r="P19" s="17"/>
      <c r="Q19" s="15"/>
      <c r="R19" s="11"/>
      <c r="S19" s="18"/>
      <c r="T19" s="14" t="s">
        <v>16</v>
      </c>
      <c r="U19" s="17"/>
      <c r="V19" s="15"/>
      <c r="W19" s="11"/>
    </row>
    <row r="20" spans="1:23" ht="18" thickTop="1" x14ac:dyDescent="0.55000000000000004">
      <c r="R20" s="29" t="s">
        <v>28</v>
      </c>
      <c r="S20" s="29"/>
      <c r="T20" s="29"/>
      <c r="U20" s="29"/>
      <c r="V20" s="29"/>
      <c r="W20" s="29"/>
    </row>
  </sheetData>
  <mergeCells count="12">
    <mergeCell ref="S9:U9"/>
    <mergeCell ref="V9:W9"/>
    <mergeCell ref="S10:U10"/>
    <mergeCell ref="V10:W10"/>
    <mergeCell ref="R20:W20"/>
    <mergeCell ref="V1:W1"/>
    <mergeCell ref="B5:D5"/>
    <mergeCell ref="B6:D6"/>
    <mergeCell ref="S7:U7"/>
    <mergeCell ref="V7:W7"/>
    <mergeCell ref="S8:U8"/>
    <mergeCell ref="V8:W8"/>
  </mergeCells>
  <phoneticPr fontId="1"/>
  <conditionalFormatting sqref="D15:D19 F15:F19">
    <cfRule type="expression" dxfId="0" priority="1">
      <formula>OR($B15="成年女子",$B15="少年男子")</formula>
    </cfRule>
  </conditionalFormatting>
  <dataValidations count="2">
    <dataValidation type="list" allowBlank="1" showInputMessage="1" showErrorMessage="1" sqref="B15:B19">
      <formula1>"少年男子,成年男子,成年女子"</formula1>
    </dataValidation>
    <dataValidation type="list" allowBlank="1" showInputMessage="1" showErrorMessage="1" sqref="C15:C19">
      <formula1>"国体のみ,国体＋全日本,全日本のみ"</formula1>
    </dataValidation>
  </dataValidations>
  <pageMargins left="0.7" right="0.7" top="0.75" bottom="0.75" header="0.3" footer="0.3"/>
  <pageSetup paperSize="9" scale="73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階級!$C$3:$C$11</xm:f>
          </x14:formula1>
          <xm:sqref>E15:F19</xm:sqref>
        </x14:dataValidation>
        <x14:dataValidation type="list" allowBlank="1" showInputMessage="1" showErrorMessage="1">
          <x14:formula1>
            <xm:f>階級!$B$3:$B$15</xm:f>
          </x14:formula1>
          <xm:sqref>D15:D19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階級</vt:lpstr>
      <vt:lpstr>記入例</vt:lpstr>
      <vt:lpstr>記入例!Print_Area</vt:lpstr>
      <vt:lpstr>参加申込書!Print_Area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2021-05-24T22:57:58Z</cp:lastPrinted>
  <dcterms:created xsi:type="dcterms:W3CDTF">2021-05-24T08:45:58Z</dcterms:created>
  <dcterms:modified xsi:type="dcterms:W3CDTF">2022-05-26T10:04:41Z</dcterms:modified>
</cp:coreProperties>
</file>